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G:\DDEPUB\Publicacoes\internet\Site\documentos\Notas Informacao Estatistica\NIE Trienal Balança\"/>
    </mc:Choice>
  </mc:AlternateContent>
  <workbookProtection workbookAlgorithmName="SHA-512" workbookHashValue="xGm2Tb4beN+TcSXvLKIEiM94xlWXshJmcp6h+ETTOaA4xS+CIMF4aTFT/XAfVFVQe+uPHYbJrqL9+fyzgG8jcA==" workbookSaltValue="F7oWADbDo3tsufHdqvZJ0w==" workbookSpinCount="100000" lockStructure="1"/>
  <bookViews>
    <workbookView xWindow="120" yWindow="60" windowWidth="22920" windowHeight="9135"/>
  </bookViews>
  <sheets>
    <sheet name="INTRO" sheetId="7" r:id="rId1"/>
    <sheet name="A1" sheetId="1" r:id="rId2"/>
    <sheet name="A2" sheetId="10" r:id="rId3"/>
    <sheet name="A3" sheetId="11" r:id="rId4"/>
    <sheet name="A4" sheetId="12" r:id="rId5"/>
    <sheet name="A5" sheetId="13" r:id="rId6"/>
    <sheet name="A6" sheetId="14" r:id="rId7"/>
    <sheet name="NOTAS_NOTES" sheetId="9" r:id="rId8"/>
  </sheets>
  <definedNames>
    <definedName name="_xlnm.Print_Area" localSheetId="1">'A1'!$B$3:$O$55</definedName>
    <definedName name="_xlnm.Print_Area" localSheetId="2">'A2'!$B$3:$O$41</definedName>
    <definedName name="_xlnm.Print_Area" localSheetId="3">'A3'!$B$3:$O$41</definedName>
    <definedName name="_xlnm.Print_Area" localSheetId="4">'A4'!$B$3:$O$41</definedName>
    <definedName name="_xlnm.Print_Area" localSheetId="5">'A5'!$B$3:$O$50</definedName>
    <definedName name="_xlnm.Print_Area" localSheetId="6">'A6'!$B$3:$O$42</definedName>
  </definedNames>
  <calcPr calcId="152511"/>
</workbook>
</file>

<file path=xl/calcChain.xml><?xml version="1.0" encoding="utf-8"?>
<calcChain xmlns="http://schemas.openxmlformats.org/spreadsheetml/2006/main">
  <c r="R12" i="9" l="1"/>
</calcChain>
</file>

<file path=xl/sharedStrings.xml><?xml version="1.0" encoding="utf-8"?>
<sst xmlns="http://schemas.openxmlformats.org/spreadsheetml/2006/main" count="346" uniqueCount="98">
  <si>
    <t>Spot</t>
  </si>
  <si>
    <t>Total</t>
  </si>
  <si>
    <t>Outros</t>
  </si>
  <si>
    <t>.</t>
  </si>
  <si>
    <t>Futuros</t>
  </si>
  <si>
    <t>Opções</t>
  </si>
  <si>
    <t>Sociedades financeiras</t>
  </si>
  <si>
    <t>Atividade nos mercados de câmbios e de produtos derivados</t>
  </si>
  <si>
    <t>Foreign exchange and derivatives market</t>
  </si>
  <si>
    <t>A1</t>
  </si>
  <si>
    <t>A2</t>
  </si>
  <si>
    <t>A3</t>
  </si>
  <si>
    <t>A4</t>
  </si>
  <si>
    <t>A5</t>
  </si>
  <si>
    <t>A6</t>
  </si>
  <si>
    <t>(a)</t>
  </si>
  <si>
    <t>(b)</t>
  </si>
  <si>
    <t>Valores convertidos em unidades de dólares dos EUA, às taxas de câmbio diárias de referência divulgadas pelo Banco de Portugal do dia da contratação da transação, e divididos pelo número de dias do mês em que os mercados cambial e de derivados portugueses tenham estado abertos.</t>
  </si>
  <si>
    <t>Valued converted into US dollars using the refernce exchange rates disclosed by Banco de Portugal prevailing on the date of the trade and divided by the number of days in the month when the Portuguese foreign exchange and derivatives markets were open.</t>
  </si>
  <si>
    <t>(c)</t>
  </si>
  <si>
    <t>(d)</t>
  </si>
  <si>
    <t>Transacionados em balcão (OTC).</t>
  </si>
  <si>
    <t>Over-the-counter (OTC).</t>
  </si>
  <si>
    <t>Incluem os cross-currency interest rate swaps.</t>
  </si>
  <si>
    <t>Include the cross-currency interest rate swaps.</t>
  </si>
  <si>
    <t>(e)</t>
  </si>
  <si>
    <t>Inclui uma categoria residual de outros produtos derivados cambiais
OTC, que não surge discriminada nos quadros.</t>
  </si>
  <si>
    <t>Includes a residual category of other OTC foreign exchange derivatives
instruments, which is not separately disclosed.</t>
  </si>
  <si>
    <t>(f)</t>
  </si>
  <si>
    <t>As transações de opções e futuros cambiais em bolsa não
surgem discriminadas em separado nos quadros, embora sejam
cobertas pelo inquérito, devido ao seu peso residual.</t>
  </si>
  <si>
    <t>Due to its residual share, the exchange-traded foreign exchange
options and futures are not separately disclosed, although
they are covered by the survey.</t>
  </si>
  <si>
    <t>Notas explicativas (Quadros A1, A2, A3, A4)</t>
  </si>
  <si>
    <t>Explanatory notes (Tables A1, A2, A3, A4)</t>
  </si>
  <si>
    <t>Notas explicativas (Quadros A5, A6)</t>
  </si>
  <si>
    <t>Explanatory notes (Tables A5, A6)</t>
  </si>
  <si>
    <t>Values converted into US dollars using the reference exchange rates disclosed by Banco de Portugal prevailing on the date of the trade and divided by the number of days in the month on which the Portuguese foreign exchange and derivatives markets were open.</t>
  </si>
  <si>
    <t>Inclui uma categoria residual de outros produtos derivados sobre taxas de juro OTC, que não surge discriminada nos quadros.</t>
  </si>
  <si>
    <t>Includes a residual category of other OTC foreign exchange derivatives instruments, which is not separately disclosed.</t>
  </si>
  <si>
    <t>Contratos transacionados na bolsa de derivados do Porto, até à
sua extinção em 2000.</t>
  </si>
  <si>
    <t>Contracts traded in the Oporto derivatives exchange until their
termination in 2000.</t>
  </si>
  <si>
    <t>Valor bruto dos montantes nominais ou nocionais das transações contratadas durante o mês a que se refere o Inquérito realizado pelo Banco de Portugal, corrigidos da duplicação resultante das transações efetuadas no mercado interbancário doméstico (“netnet”). Em abril de 1995, o inquérito à atividade dos mercados de câmbios alargou o seu âmbito, abrangendo informação mais detalhada sobre o mercado de derivados, e a sua periodicidade passou de trimestral a semestral. A partir de abril de 1999, na sequência da criação do euro, as séries relativas às transações envolvendo as denominações legais do euro foram descontinuadas. Em abril de 2001, o inquérito alterou a periodicidade para anual e passou também a cobrir informação individualizada sobre as transações com contrapartes a zona euro. Nos inquéritos realizados até janeiro de 1995 (inclusive), as sucursais financeiras nas zonas off-shore da Madeira e Açores foram consideradas entidades não residentes, não tendo sido diretamente inquiridas. A partir de abril de 1995, estas sucursais off-shore passaram a ser consideradas entidades financeiras residentes e todas as operações que efetuam no âmbito do inquérito são reportadas conjuntamente com as da respetiva sede. Em 2006, o inquérito anual foi descontinuado, tendo o Banco de Portugal passado a realizar, a partir de 2007, um inquérito sobre a atividade dos mercados de câmbios e de produtos derivados com uma periodicidade trienal, coincidente com o calendário do inquérito internacional coordenado pelo BIS.</t>
  </si>
  <si>
    <t>Gross nominal or notional principal amounts of transactions concluded during the survey’s month, net of local inter-dealer doublecounting (“net-net”). In April 1995, the Banco de Portugal Survey of foreign exchange market activity was significantly expanded to include a comprehensive coverage of foreign exchange and interest rate derivatives markets and its frequency was changed from quarterly to semi-annual. As from April 1999, following the creation of the euro, statistical series concerning the euro legacy currencies were discontinued. In April 2001, the survey’s frequency was changed to annual and separate data on transactions carried out with euro area counterparties started to be collected. In the surveys undertaken until January 1995 (inclusive), the off-shore branches at Madeira and Azores were considered as non-resident entities. For that reason they did not take part in the survey. As from April 1995, these entities have been considered as residents and all their transactions are jointly reported with those of their head offices. In 2006, the annual survey was discontinued and a triennial survey on the activity of the foreign exchange and derivatives markets, coincident with the agenda of the international survey coordinated by BIS, was launched by Banco de Portugal in 2007.</t>
  </si>
  <si>
    <t>Valor bruto dos montantes nominais ou nocionais das transações contratadas durante o mês a que se refere o Inquérito realizado pelo Banco de Portugal, corrigidos da duplicação resultante das transações efetuadas no mercado interbancário doméstico (“net-net”).
Em abril de 1995, o inquérito à atividade dos mercados de câmbios alargou o seu âmbito, abrangendo informação mais detalhada sobre o mercado de derivados, e a sua periodicidade passou de trimestral a semestral. A partir de abril de 1999, na sequência da criação do euro, as séries relativas às transações envolvendo as denominações legais do euro foram descontinuadas. Em abril de 2001, o inquérito alterou a periodicidade para anual e passou também a cobrir informação individualizada sobre as transações com contrapartes da zona euro. Nos inquéritos realizados até janeiro de 1995 (inclusive), as sucursais financeiras nas zonas off-shore da Madeira e Açores foram consideradas entidades não residentes, não tendo sido diretamente inquiridas. A partir de abril de 1995, estas sucursais off-shore passaram a ser consideradas entidades financeiras residentes e todas as operações que efetuam no âmbito do inquérito são reportadas conjuntamente com as da respetiva sede. Em 2006, o inquérito anual foi descontinuado, tendo o Banco de Portugal  assado a realizar, a partir de 2007, um inquérito sobre a atividade dos mercados de câmbios e de produtos derivados com uma periodicidade trienal, coincidente com o calendário do inquérito internacional coordenado pelo BIS.</t>
  </si>
  <si>
    <t>Gross nominal or notional principal amounts of transactions concluded during the survey’s month, net of local inter-dealer double-counting (“net-net”). In April 1995, the Banco de Portugal Survey of foreign exchange market activity was significantly expanded to include a comprehensive coverage of foreign exchange and interest rate derivatives markets and its frequency was changed from quarterly to semi-annual. As from April 1999, following the creation of the euro, statistical series concerning the euro legacy currencies were discontinued. In April 2001, the survey’s frequency was changed to annual and separate data on transactions carried out with euro area counterparties started to be collected. In the surveys undertaken until January 1995 (inclusive), the off-shore branches at Madeira and Azores were considered as non-resident entities. For that reason they did not take part in the survey. As from April 1995, these entities have been considered as residents and all their transactions are jointly reported with those of their head offices. In 2006, the annual survey was  iscontinued and a triennial survey on the activity of the foreign exchange and derivatives markets, coincident with the agenda of the international survey coordinated by BIS, was launched by Banco de Portugal in 2007.</t>
  </si>
  <si>
    <t>Outright forwards</t>
  </si>
  <si>
    <t>Foreign exchange swaps</t>
  </si>
  <si>
    <t>3=1+2</t>
  </si>
  <si>
    <t>Financial institutions</t>
  </si>
  <si>
    <t>Other</t>
  </si>
  <si>
    <t>Options</t>
  </si>
  <si>
    <t>Fonte/ Source: Banco de Portugal</t>
  </si>
  <si>
    <r>
      <t>Transações no mercado de câmbios</t>
    </r>
    <r>
      <rPr>
        <b/>
        <vertAlign val="superscript"/>
        <sz val="13"/>
        <color theme="1" tint="0.34998626667073579"/>
        <rFont val="Calibri"/>
        <family val="2"/>
        <scheme val="minor"/>
      </rPr>
      <t>(a)</t>
    </r>
    <r>
      <rPr>
        <b/>
        <sz val="13"/>
        <color theme="1" tint="0.34998626667073579"/>
        <rFont val="Calibri"/>
        <family val="2"/>
        <scheme val="minor"/>
      </rPr>
      <t xml:space="preserve"> | Global, valores diários médios</t>
    </r>
    <r>
      <rPr>
        <b/>
        <vertAlign val="superscript"/>
        <sz val="13"/>
        <color theme="1" tint="0.34998626667073579"/>
        <rFont val="Calibri"/>
        <family val="2"/>
        <scheme val="minor"/>
      </rPr>
      <t>(b)</t>
    </r>
  </si>
  <si>
    <r>
      <t>Foreign exchange market turnover</t>
    </r>
    <r>
      <rPr>
        <b/>
        <vertAlign val="superscript"/>
        <sz val="13"/>
        <color rgb="FF826938"/>
        <rFont val="Calibri"/>
        <family val="2"/>
        <scheme val="minor"/>
      </rPr>
      <t>(a)</t>
    </r>
    <r>
      <rPr>
        <b/>
        <sz val="13"/>
        <color rgb="FF826938"/>
        <rFont val="Calibri"/>
        <family val="2"/>
        <scheme val="minor"/>
      </rPr>
      <t xml:space="preserve"> | Global, daily average</t>
    </r>
    <r>
      <rPr>
        <b/>
        <vertAlign val="superscript"/>
        <sz val="13"/>
        <color rgb="FF826938"/>
        <rFont val="Calibri"/>
        <family val="2"/>
        <scheme val="minor"/>
      </rPr>
      <t>(b)</t>
    </r>
  </si>
  <si>
    <r>
      <t>10</t>
    </r>
    <r>
      <rPr>
        <vertAlign val="superscript"/>
        <sz val="10"/>
        <rFont val="Calibri"/>
        <family val="2"/>
        <scheme val="minor"/>
      </rPr>
      <t>6</t>
    </r>
    <r>
      <rPr>
        <sz val="10"/>
        <rFont val="Calibri"/>
        <family val="2"/>
        <scheme val="minor"/>
      </rPr>
      <t xml:space="preserve"> dólares</t>
    </r>
  </si>
  <si>
    <r>
      <t>Derivados cambiais - OTC</t>
    </r>
    <r>
      <rPr>
        <vertAlign val="superscript"/>
        <sz val="10"/>
        <rFont val="Calibri"/>
        <family val="2"/>
        <scheme val="minor"/>
      </rPr>
      <t>(c)</t>
    </r>
  </si>
  <si>
    <r>
      <t>Derivados cambiais - Bolsa</t>
    </r>
    <r>
      <rPr>
        <vertAlign val="superscript"/>
        <sz val="10"/>
        <rFont val="Calibri"/>
        <family val="2"/>
        <scheme val="minor"/>
      </rPr>
      <t>(f)</t>
    </r>
  </si>
  <si>
    <r>
      <t>Currency swaps</t>
    </r>
    <r>
      <rPr>
        <vertAlign val="superscript"/>
        <sz val="10"/>
        <rFont val="Calibri"/>
        <family val="2"/>
        <scheme val="minor"/>
      </rPr>
      <t>(d)</t>
    </r>
  </si>
  <si>
    <r>
      <t>Total</t>
    </r>
    <r>
      <rPr>
        <vertAlign val="superscript"/>
        <sz val="10"/>
        <rFont val="Calibri"/>
        <family val="2"/>
        <scheme val="minor"/>
      </rPr>
      <t>(e)</t>
    </r>
  </si>
  <si>
    <r>
      <t>Exchange-traded currency derivatives</t>
    </r>
    <r>
      <rPr>
        <vertAlign val="superscript"/>
        <sz val="10"/>
        <rFont val="Calibri"/>
        <family val="2"/>
        <scheme val="minor"/>
      </rPr>
      <t>(f)</t>
    </r>
  </si>
  <si>
    <r>
      <t>OTC Foreign exchange derivatives</t>
    </r>
    <r>
      <rPr>
        <vertAlign val="superscript"/>
        <sz val="10"/>
        <rFont val="Calibri"/>
        <family val="2"/>
        <scheme val="minor"/>
      </rPr>
      <t>(c)</t>
    </r>
  </si>
  <si>
    <r>
      <t>Transações no mercado de câmbios</t>
    </r>
    <r>
      <rPr>
        <b/>
        <vertAlign val="superscript"/>
        <sz val="13"/>
        <color theme="1" tint="0.34998626667073579"/>
        <rFont val="Calibri"/>
        <family val="2"/>
        <scheme val="minor"/>
      </rPr>
      <t>(a)</t>
    </r>
    <r>
      <rPr>
        <b/>
        <sz val="13"/>
        <color theme="1" tint="0.34998626667073579"/>
        <rFont val="Calibri"/>
        <family val="2"/>
        <scheme val="minor"/>
      </rPr>
      <t xml:space="preserve"> | Euro contra outras moedas, valores diários médios</t>
    </r>
    <r>
      <rPr>
        <b/>
        <vertAlign val="superscript"/>
        <sz val="13"/>
        <color theme="1" tint="0.34998626667073579"/>
        <rFont val="Calibri"/>
        <family val="2"/>
        <scheme val="minor"/>
      </rPr>
      <t>(b)</t>
    </r>
  </si>
  <si>
    <r>
      <t>Foreign exchange market turnover</t>
    </r>
    <r>
      <rPr>
        <b/>
        <vertAlign val="superscript"/>
        <sz val="13"/>
        <color rgb="FF826938"/>
        <rFont val="Calibri"/>
        <family val="2"/>
        <scheme val="minor"/>
      </rPr>
      <t>(a)</t>
    </r>
    <r>
      <rPr>
        <b/>
        <sz val="13"/>
        <color rgb="FF826938"/>
        <rFont val="Calibri"/>
        <family val="2"/>
        <scheme val="minor"/>
      </rPr>
      <t xml:space="preserve"> | Euro against other currencies, daily average</t>
    </r>
    <r>
      <rPr>
        <b/>
        <vertAlign val="superscript"/>
        <sz val="13"/>
        <color rgb="FF826938"/>
        <rFont val="Calibri"/>
        <family val="2"/>
        <scheme val="minor"/>
      </rPr>
      <t>(b)</t>
    </r>
  </si>
  <si>
    <r>
      <t>Transações no mercado de câmbios</t>
    </r>
    <r>
      <rPr>
        <b/>
        <vertAlign val="superscript"/>
        <sz val="13"/>
        <color theme="1" tint="0.34998626667073579"/>
        <rFont val="Calibri"/>
        <family val="2"/>
        <scheme val="minor"/>
      </rPr>
      <t>(a)</t>
    </r>
    <r>
      <rPr>
        <b/>
        <sz val="13"/>
        <color theme="1" tint="0.34998626667073579"/>
        <rFont val="Calibri"/>
        <family val="2"/>
        <scheme val="minor"/>
      </rPr>
      <t xml:space="preserve"> | Euro contra o dólar dos EUA, valores diários médios</t>
    </r>
    <r>
      <rPr>
        <b/>
        <vertAlign val="superscript"/>
        <sz val="13"/>
        <color theme="1" tint="0.34998626667073579"/>
        <rFont val="Calibri"/>
        <family val="2"/>
        <scheme val="minor"/>
      </rPr>
      <t>(b)</t>
    </r>
  </si>
  <si>
    <r>
      <t>Foreign exchange market turnover</t>
    </r>
    <r>
      <rPr>
        <b/>
        <vertAlign val="superscript"/>
        <sz val="13"/>
        <color rgb="FF826938"/>
        <rFont val="Calibri"/>
        <family val="2"/>
        <scheme val="minor"/>
      </rPr>
      <t>(a)</t>
    </r>
    <r>
      <rPr>
        <b/>
        <sz val="13"/>
        <color rgb="FF826938"/>
        <rFont val="Calibri"/>
        <family val="2"/>
        <scheme val="minor"/>
      </rPr>
      <t xml:space="preserve"> | Euro against US dollar, daily average</t>
    </r>
    <r>
      <rPr>
        <b/>
        <vertAlign val="superscript"/>
        <sz val="13"/>
        <color rgb="FF826938"/>
        <rFont val="Calibri"/>
        <family val="2"/>
        <scheme val="minor"/>
      </rPr>
      <t>(b)</t>
    </r>
  </si>
  <si>
    <r>
      <t>Transações no mercado de câmbios</t>
    </r>
    <r>
      <rPr>
        <b/>
        <vertAlign val="superscript"/>
        <sz val="13"/>
        <color theme="1" tint="0.34998626667073579"/>
        <rFont val="Calibri"/>
        <family val="2"/>
        <scheme val="minor"/>
      </rPr>
      <t>(a)</t>
    </r>
    <r>
      <rPr>
        <b/>
        <sz val="13"/>
        <color theme="1" tint="0.34998626667073579"/>
        <rFont val="Calibri"/>
        <family val="2"/>
        <scheme val="minor"/>
      </rPr>
      <t xml:space="preserve"> | Euro contra a libra esterlina, valores diários médios</t>
    </r>
    <r>
      <rPr>
        <b/>
        <vertAlign val="superscript"/>
        <sz val="13"/>
        <color theme="1" tint="0.34998626667073579"/>
        <rFont val="Calibri"/>
        <family val="2"/>
        <scheme val="minor"/>
      </rPr>
      <t>(b)</t>
    </r>
  </si>
  <si>
    <r>
      <t>Foreign exchange market turnover</t>
    </r>
    <r>
      <rPr>
        <b/>
        <vertAlign val="superscript"/>
        <sz val="13"/>
        <color rgb="FF826938"/>
        <rFont val="Calibri"/>
        <family val="2"/>
        <scheme val="minor"/>
      </rPr>
      <t>(a)</t>
    </r>
    <r>
      <rPr>
        <b/>
        <sz val="13"/>
        <color rgb="FF826938"/>
        <rFont val="Calibri"/>
        <family val="2"/>
        <scheme val="minor"/>
      </rPr>
      <t xml:space="preserve"> | Euro against pound sterling, daily average</t>
    </r>
    <r>
      <rPr>
        <b/>
        <vertAlign val="superscript"/>
        <sz val="13"/>
        <color rgb="FF826938"/>
        <rFont val="Calibri"/>
        <family val="2"/>
        <scheme val="minor"/>
      </rPr>
      <t>(b)</t>
    </r>
  </si>
  <si>
    <r>
      <t>Transações de derivados sobre taxas de juro de uma só moeda</t>
    </r>
    <r>
      <rPr>
        <b/>
        <vertAlign val="superscript"/>
        <sz val="13"/>
        <color theme="1" tint="0.34998626667073579"/>
        <rFont val="Calibri"/>
        <family val="2"/>
        <scheme val="minor"/>
      </rPr>
      <t>(a)</t>
    </r>
    <r>
      <rPr>
        <b/>
        <sz val="13"/>
        <color theme="1" tint="0.34998626667073579"/>
        <rFont val="Calibri"/>
        <family val="2"/>
        <scheme val="minor"/>
      </rPr>
      <t xml:space="preserve"> | Global, valores diários médios</t>
    </r>
    <r>
      <rPr>
        <b/>
        <vertAlign val="superscript"/>
        <sz val="13"/>
        <color theme="1" tint="0.34998626667073579"/>
        <rFont val="Calibri"/>
        <family val="2"/>
        <scheme val="minor"/>
      </rPr>
      <t>(b)</t>
    </r>
  </si>
  <si>
    <r>
      <t>Single currency interest rate derivatives turnover</t>
    </r>
    <r>
      <rPr>
        <b/>
        <vertAlign val="superscript"/>
        <sz val="13"/>
        <color rgb="FF826938"/>
        <rFont val="Calibri"/>
        <family val="2"/>
        <scheme val="minor"/>
      </rPr>
      <t>(a)</t>
    </r>
    <r>
      <rPr>
        <b/>
        <sz val="13"/>
        <color rgb="FF826938"/>
        <rFont val="Calibri"/>
        <family val="2"/>
        <scheme val="minor"/>
      </rPr>
      <t xml:space="preserve"> | Global, daily average</t>
    </r>
    <r>
      <rPr>
        <b/>
        <vertAlign val="superscript"/>
        <sz val="13"/>
        <color rgb="FF826938"/>
        <rFont val="Calibri"/>
        <family val="2"/>
        <scheme val="minor"/>
      </rPr>
      <t>(b)</t>
    </r>
  </si>
  <si>
    <t>Derivados sobre taxas de juro - Bolsa</t>
  </si>
  <si>
    <t>Forward rate agreements</t>
  </si>
  <si>
    <t>Swaps</t>
  </si>
  <si>
    <t>Bolsas estrangeiras</t>
  </si>
  <si>
    <t>12=8+9+10+11</t>
  </si>
  <si>
    <r>
      <t>Derivados sobre taxas de juro de uma só moeda - OTC</t>
    </r>
    <r>
      <rPr>
        <vertAlign val="superscript"/>
        <sz val="10"/>
        <rFont val="Calibri"/>
        <family val="2"/>
        <scheme val="minor"/>
      </rPr>
      <t>(c)</t>
    </r>
  </si>
  <si>
    <r>
      <t>Total</t>
    </r>
    <r>
      <rPr>
        <vertAlign val="superscript"/>
        <sz val="10"/>
        <rFont val="Calibri"/>
        <family val="2"/>
        <scheme val="minor"/>
      </rPr>
      <t>(d)</t>
    </r>
  </si>
  <si>
    <r>
      <t>Bolsa nacional</t>
    </r>
    <r>
      <rPr>
        <vertAlign val="superscript"/>
        <sz val="10"/>
        <rFont val="Calibri"/>
        <family val="2"/>
        <scheme val="minor"/>
      </rPr>
      <t>(e)</t>
    </r>
  </si>
  <si>
    <t>Foreign exchanges</t>
  </si>
  <si>
    <t>Futures</t>
  </si>
  <si>
    <t>Exchange-traded interest rate derivatives</t>
  </si>
  <si>
    <r>
      <t>Portuguese exchange</t>
    </r>
    <r>
      <rPr>
        <vertAlign val="superscript"/>
        <sz val="10"/>
        <rFont val="Calibri"/>
        <family val="2"/>
        <scheme val="minor"/>
      </rPr>
      <t>(e)</t>
    </r>
  </si>
  <si>
    <r>
      <t>OTC single currency interest rate derivatives</t>
    </r>
    <r>
      <rPr>
        <vertAlign val="superscript"/>
        <sz val="10"/>
        <rFont val="Calibri"/>
        <family val="2"/>
        <scheme val="minor"/>
      </rPr>
      <t>(c)</t>
    </r>
  </si>
  <si>
    <r>
      <t>Transações de derivados sobre taxas de juro de uma só moeda</t>
    </r>
    <r>
      <rPr>
        <b/>
        <vertAlign val="superscript"/>
        <sz val="13"/>
        <color theme="1" tint="0.34998626667073579"/>
        <rFont val="Calibri"/>
        <family val="2"/>
        <scheme val="minor"/>
      </rPr>
      <t>(a)</t>
    </r>
    <r>
      <rPr>
        <b/>
        <sz val="13"/>
        <color theme="1" tint="0.34998626667073579"/>
        <rFont val="Calibri"/>
        <family val="2"/>
        <scheme val="minor"/>
      </rPr>
      <t xml:space="preserve"> | Euro, valores diários médios</t>
    </r>
    <r>
      <rPr>
        <b/>
        <vertAlign val="superscript"/>
        <sz val="13"/>
        <color theme="1" tint="0.34998626667073579"/>
        <rFont val="Calibri"/>
        <family val="2"/>
        <scheme val="minor"/>
      </rPr>
      <t>(b)</t>
    </r>
  </si>
  <si>
    <r>
      <t>Single currency interest rate derivatives turnover</t>
    </r>
    <r>
      <rPr>
        <b/>
        <vertAlign val="superscript"/>
        <sz val="13"/>
        <color rgb="FF826938"/>
        <rFont val="Calibri"/>
        <family val="2"/>
        <scheme val="minor"/>
      </rPr>
      <t>(a)</t>
    </r>
    <r>
      <rPr>
        <b/>
        <sz val="13"/>
        <color rgb="FF826938"/>
        <rFont val="Calibri"/>
        <family val="2"/>
        <scheme val="minor"/>
      </rPr>
      <t xml:space="preserve"> | Euro, daily average</t>
    </r>
    <r>
      <rPr>
        <b/>
        <vertAlign val="superscript"/>
        <sz val="13"/>
        <color rgb="FF826938"/>
        <rFont val="Calibri"/>
        <family val="2"/>
        <scheme val="minor"/>
      </rPr>
      <t>(b)</t>
    </r>
  </si>
  <si>
    <r>
      <t xml:space="preserve">Transações no </t>
    </r>
    <r>
      <rPr>
        <b/>
        <sz val="11"/>
        <color theme="1" tint="0.34998626667073579"/>
        <rFont val="Calibri"/>
        <family val="2"/>
      </rPr>
      <t>mercado de câmbios | Global, valores diários médios</t>
    </r>
  </si>
  <si>
    <r>
      <t xml:space="preserve">Transações no </t>
    </r>
    <r>
      <rPr>
        <b/>
        <sz val="11"/>
        <color theme="1" tint="0.34998626667073579"/>
        <rFont val="Calibri"/>
        <family val="2"/>
      </rPr>
      <t>mercado de câmbios | Euro contra outras moedas, valores diários médios</t>
    </r>
  </si>
  <si>
    <r>
      <t xml:space="preserve">Transações no </t>
    </r>
    <r>
      <rPr>
        <b/>
        <sz val="11"/>
        <color theme="1" tint="0.34998626667073579"/>
        <rFont val="Calibri"/>
        <family val="2"/>
      </rPr>
      <t>mercado de câmbios | Euro contra o dólar dos EUA, valores diários médios</t>
    </r>
  </si>
  <si>
    <r>
      <t xml:space="preserve">Transações no </t>
    </r>
    <r>
      <rPr>
        <b/>
        <sz val="11"/>
        <color theme="1" tint="0.34998626667073579"/>
        <rFont val="Calibri"/>
        <family val="2"/>
      </rPr>
      <t>mercado de câmbios | Euro contra a libra esterlina, valores diários médios</t>
    </r>
  </si>
  <si>
    <r>
      <t xml:space="preserve">Transações de </t>
    </r>
    <r>
      <rPr>
        <b/>
        <sz val="11"/>
        <color theme="1" tint="0.34998626667073579"/>
        <rFont val="Calibri"/>
        <family val="2"/>
      </rPr>
      <t>derivados sobre taxas de juro de uma só moeda | Global, valores diários médios</t>
    </r>
  </si>
  <si>
    <r>
      <t xml:space="preserve">Transações de </t>
    </r>
    <r>
      <rPr>
        <b/>
        <sz val="11"/>
        <color theme="1" tint="0.34998626667073579"/>
        <rFont val="Calibri"/>
        <family val="2"/>
      </rPr>
      <t>derivados sobre taxas de juro de uma só moeda | Euro, valores diários médios</t>
    </r>
  </si>
  <si>
    <r>
      <t xml:space="preserve">Foreign exchange market turnover </t>
    </r>
    <r>
      <rPr>
        <b/>
        <sz val="11"/>
        <color rgb="FFB29866"/>
        <rFont val="Calibri"/>
        <family val="2"/>
      </rPr>
      <t>|</t>
    </r>
    <r>
      <rPr>
        <b/>
        <i/>
        <sz val="11"/>
        <color rgb="FFB29866"/>
        <rFont val="Calibri"/>
        <family val="2"/>
      </rPr>
      <t xml:space="preserve"> Global, daily average</t>
    </r>
  </si>
  <si>
    <r>
      <t xml:space="preserve">Foreign exchange market turnover </t>
    </r>
    <r>
      <rPr>
        <b/>
        <sz val="11"/>
        <color rgb="FFB29866"/>
        <rFont val="Calibri"/>
        <family val="2"/>
      </rPr>
      <t>|</t>
    </r>
    <r>
      <rPr>
        <b/>
        <i/>
        <sz val="11"/>
        <color rgb="FFB29866"/>
        <rFont val="Calibri"/>
        <family val="2"/>
      </rPr>
      <t xml:space="preserve"> Euro against other currencies, daily average</t>
    </r>
  </si>
  <si>
    <r>
      <t xml:space="preserve">Foreign exchange market turnover </t>
    </r>
    <r>
      <rPr>
        <b/>
        <sz val="11"/>
        <color rgb="FFB29866"/>
        <rFont val="Calibri"/>
        <family val="2"/>
      </rPr>
      <t>|</t>
    </r>
    <r>
      <rPr>
        <b/>
        <i/>
        <sz val="11"/>
        <color rgb="FFB29866"/>
        <rFont val="Calibri"/>
        <family val="2"/>
      </rPr>
      <t xml:space="preserve"> Euro against US dollar, daily average</t>
    </r>
  </si>
  <si>
    <r>
      <t xml:space="preserve">Foreign exchange market turnover </t>
    </r>
    <r>
      <rPr>
        <b/>
        <sz val="11"/>
        <color rgb="FFB29866"/>
        <rFont val="Calibri"/>
        <family val="2"/>
      </rPr>
      <t>|</t>
    </r>
    <r>
      <rPr>
        <b/>
        <i/>
        <sz val="11"/>
        <color rgb="FFB29866"/>
        <rFont val="Calibri"/>
        <family val="2"/>
      </rPr>
      <t xml:space="preserve"> Euro against pound sterling, daily average</t>
    </r>
  </si>
  <si>
    <r>
      <t xml:space="preserve">Single currency interest rate derivatives turnover </t>
    </r>
    <r>
      <rPr>
        <b/>
        <sz val="11"/>
        <color rgb="FFB29866"/>
        <rFont val="Calibri"/>
        <family val="2"/>
      </rPr>
      <t>|</t>
    </r>
    <r>
      <rPr>
        <b/>
        <i/>
        <sz val="11"/>
        <color rgb="FFB29866"/>
        <rFont val="Calibri"/>
        <family val="2"/>
      </rPr>
      <t xml:space="preserve"> Global, daily average</t>
    </r>
  </si>
  <si>
    <r>
      <t xml:space="preserve">Single currency interest rate derivatives turnover </t>
    </r>
    <r>
      <rPr>
        <b/>
        <sz val="11"/>
        <color rgb="FFB29866"/>
        <rFont val="Calibri"/>
        <family val="2"/>
      </rPr>
      <t>|</t>
    </r>
    <r>
      <rPr>
        <b/>
        <i/>
        <sz val="11"/>
        <color rgb="FFB29866"/>
        <rFont val="Calibri"/>
        <family val="2"/>
      </rPr>
      <t xml:space="preserve"> Euro, daily average</t>
    </r>
  </si>
  <si>
    <t>Mercado de câmbios</t>
  </si>
  <si>
    <t>Derivados  sobre taxas de juro de uma só moeda</t>
  </si>
  <si>
    <t>Banco de Portugal, 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</si>
</sst>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 yy"/>
  </numFmts>
  <fonts count="30" x14ac:knownFonts="1">
    <font>
      <sz val="8"/>
      <color theme="1"/>
      <name val="Calibri"/>
      <family val="2"/>
      <scheme val="minor"/>
    </font>
    <font>
      <sz val="10"/>
      <name val="Arial"/>
      <family val="2"/>
    </font>
    <font>
      <sz val="11"/>
      <name val="Arial"/>
      <family val="2"/>
    </font>
    <font>
      <sz val="7"/>
      <color indexed="10"/>
      <name val="Arial"/>
      <family val="2"/>
    </font>
    <font>
      <sz val="11"/>
      <color indexed="8"/>
      <name val="Arial"/>
      <family val="2"/>
    </font>
    <font>
      <sz val="11"/>
      <color theme="1"/>
      <name val="Calibri"/>
      <family val="2"/>
      <scheme val="minor"/>
    </font>
    <font>
      <b/>
      <sz val="11"/>
      <color theme="0"/>
      <name val="Calibri"/>
      <family val="2"/>
      <scheme val="minor"/>
    </font>
    <font>
      <b/>
      <i/>
      <sz val="15"/>
      <color theme="1"/>
      <name val="Calibri"/>
      <family val="2"/>
      <scheme val="minor"/>
    </font>
    <font>
      <i/>
      <sz val="9"/>
      <color theme="1"/>
      <name val="Calibri"/>
      <family val="2"/>
      <scheme val="minor"/>
    </font>
    <font>
      <b/>
      <sz val="11"/>
      <color theme="1" tint="0.34998626667073579"/>
      <name val="Calibri"/>
      <family val="2"/>
      <scheme val="minor"/>
    </font>
    <font>
      <b/>
      <i/>
      <sz val="11"/>
      <color rgb="FFB29866"/>
      <name val="Calibri"/>
      <family val="2"/>
      <scheme val="minor"/>
    </font>
    <font>
      <b/>
      <i/>
      <sz val="15"/>
      <color theme="1" tint="0.34998626667073579"/>
      <name val="Calibri"/>
      <family val="2"/>
      <scheme val="minor"/>
    </font>
    <font>
      <b/>
      <i/>
      <sz val="15"/>
      <color rgb="FF826938"/>
      <name val="Calibri"/>
      <family val="2"/>
      <scheme val="minor"/>
    </font>
    <font>
      <sz val="9"/>
      <color theme="1"/>
      <name val="Calibri"/>
      <family val="2"/>
      <scheme val="minor"/>
    </font>
    <font>
      <b/>
      <sz val="11"/>
      <color rgb="FFB29866"/>
      <name val="Calibri"/>
      <family val="2"/>
      <scheme val="minor"/>
    </font>
    <font>
      <b/>
      <sz val="16"/>
      <color theme="0"/>
      <name val="Calibri"/>
      <family val="2"/>
      <scheme val="minor"/>
    </font>
    <font>
      <b/>
      <sz val="13"/>
      <color theme="1" tint="0.34998626667073579"/>
      <name val="Calibri"/>
      <family val="2"/>
      <scheme val="minor"/>
    </font>
    <font>
      <b/>
      <sz val="13"/>
      <color rgb="FF826938"/>
      <name val="Calibri"/>
      <family val="2"/>
      <scheme val="minor"/>
    </font>
    <font>
      <b/>
      <vertAlign val="superscript"/>
      <sz val="13"/>
      <color theme="1" tint="0.34998626667073579"/>
      <name val="Calibri"/>
      <family val="2"/>
      <scheme val="minor"/>
    </font>
    <font>
      <b/>
      <vertAlign val="superscript"/>
      <sz val="13"/>
      <color rgb="FF826938"/>
      <name val="Calibri"/>
      <family val="2"/>
      <scheme val="minor"/>
    </font>
    <font>
      <sz val="10"/>
      <name val="Calibri"/>
      <family val="2"/>
      <scheme val="minor"/>
    </font>
    <font>
      <vertAlign val="superscript"/>
      <sz val="10"/>
      <name val="Calibri"/>
      <family val="2"/>
      <scheme val="minor"/>
    </font>
    <font>
      <sz val="8"/>
      <name val="Calibri"/>
      <family val="2"/>
      <scheme val="minor"/>
    </font>
    <font>
      <sz val="10"/>
      <color indexed="10"/>
      <name val="Calibri"/>
      <family val="2"/>
      <scheme val="minor"/>
    </font>
    <font>
      <sz val="10"/>
      <color indexed="8"/>
      <name val="Calibri"/>
      <family val="2"/>
      <scheme val="minor"/>
    </font>
    <font>
      <b/>
      <sz val="10"/>
      <name val="Calibri"/>
      <family val="2"/>
      <scheme val="minor"/>
    </font>
    <font>
      <b/>
      <sz val="11"/>
      <color theme="1" tint="0.34998626667073579"/>
      <name val="Calibri"/>
      <family val="2"/>
    </font>
    <font>
      <b/>
      <sz val="11"/>
      <color rgb="FFB29866"/>
      <name val="Calibri"/>
      <family val="2"/>
    </font>
    <font>
      <b/>
      <i/>
      <sz val="11"/>
      <color rgb="FFB29866"/>
      <name val="Calibri"/>
      <family val="2"/>
    </font>
    <font>
      <b/>
      <i/>
      <sz val="12"/>
      <color rgb="FFB29866"/>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9C9C9"/>
        <bgColor indexed="64"/>
      </patternFill>
    </fill>
    <fill>
      <patternFill patternType="solid">
        <fgColor rgb="FFB29866"/>
        <bgColor indexed="64"/>
      </patternFill>
    </fill>
    <fill>
      <patternFill patternType="solid">
        <fgColor theme="1" tint="0.34998626667073579"/>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bottom style="medium">
        <color rgb="FFB29866"/>
      </bottom>
      <diagonal/>
    </border>
    <border>
      <left/>
      <right/>
      <top/>
      <bottom style="medium">
        <color theme="1" tint="0.34998626667073579"/>
      </bottom>
      <diagonal/>
    </border>
    <border>
      <left/>
      <right/>
      <top style="medium">
        <color theme="1" tint="0.34998626667073579"/>
      </top>
      <bottom/>
      <diagonal/>
    </border>
    <border>
      <left/>
      <right style="thin">
        <color rgb="FFB29866"/>
      </right>
      <top/>
      <bottom/>
      <diagonal/>
    </border>
  </borders>
  <cellStyleXfs count="2">
    <xf numFmtId="0" fontId="0" fillId="0" borderId="0"/>
    <xf numFmtId="0" fontId="1" fillId="0" borderId="0"/>
  </cellStyleXfs>
  <cellXfs count="106">
    <xf numFmtId="0" fontId="0" fillId="0" borderId="0" xfId="0"/>
    <xf numFmtId="0" fontId="1" fillId="0" borderId="0" xfId="1"/>
    <xf numFmtId="0" fontId="2" fillId="0" borderId="0" xfId="1" applyFont="1"/>
    <xf numFmtId="0" fontId="3" fillId="0" borderId="0" xfId="1" applyFont="1" applyAlignment="1">
      <alignment horizontal="center"/>
    </xf>
    <xf numFmtId="0" fontId="4" fillId="0" borderId="0" xfId="1" applyFont="1"/>
    <xf numFmtId="0" fontId="0" fillId="2" borderId="0" xfId="0" applyFill="1"/>
    <xf numFmtId="0" fontId="0" fillId="3" borderId="0" xfId="0" applyFill="1"/>
    <xf numFmtId="0" fontId="0" fillId="3" borderId="0" xfId="0" applyFill="1" applyAlignment="1"/>
    <xf numFmtId="0" fontId="7" fillId="3" borderId="0" xfId="0" applyFont="1" applyFill="1" applyAlignment="1"/>
    <xf numFmtId="0" fontId="7" fillId="3" borderId="0" xfId="0" applyFont="1" applyFill="1" applyAlignment="1">
      <alignment vertical="top"/>
    </xf>
    <xf numFmtId="0" fontId="8" fillId="2" borderId="0" xfId="0" applyFont="1" applyFill="1" applyAlignment="1">
      <alignment horizontal="right"/>
    </xf>
    <xf numFmtId="0" fontId="5" fillId="2" borderId="0" xfId="0" applyFont="1" applyFill="1"/>
    <xf numFmtId="0" fontId="9" fillId="2" borderId="0" xfId="0" applyFont="1" applyFill="1" applyAlignment="1">
      <alignment horizontal="left" indent="1"/>
    </xf>
    <xf numFmtId="0" fontId="10" fillId="2" borderId="0" xfId="0" applyFont="1" applyFill="1"/>
    <xf numFmtId="0" fontId="0" fillId="2" borderId="16" xfId="0" applyFill="1" applyBorder="1"/>
    <xf numFmtId="0" fontId="14" fillId="2" borderId="16" xfId="0" applyFont="1" applyFill="1" applyBorder="1"/>
    <xf numFmtId="0" fontId="9" fillId="2" borderId="17" xfId="0" applyFont="1" applyFill="1" applyBorder="1"/>
    <xf numFmtId="0" fontId="0" fillId="2" borderId="17" xfId="0" applyFill="1" applyBorder="1"/>
    <xf numFmtId="0" fontId="1" fillId="2" borderId="0" xfId="1" applyFill="1" applyBorder="1"/>
    <xf numFmtId="0" fontId="1" fillId="2" borderId="0" xfId="1" applyFill="1" applyBorder="1" applyAlignment="1">
      <alignment vertical="center" wrapText="1"/>
    </xf>
    <xf numFmtId="0" fontId="1" fillId="2" borderId="5" xfId="1" applyFont="1" applyFill="1" applyBorder="1"/>
    <xf numFmtId="0" fontId="1" fillId="2" borderId="6" xfId="1" applyFont="1" applyFill="1" applyBorder="1"/>
    <xf numFmtId="0" fontId="0" fillId="4" borderId="0" xfId="0" applyFill="1" applyAlignment="1">
      <alignment vertical="center"/>
    </xf>
    <xf numFmtId="0" fontId="12" fillId="3" borderId="0" xfId="0" applyFont="1" applyFill="1" applyAlignment="1">
      <alignment vertical="center" wrapText="1"/>
    </xf>
    <xf numFmtId="0" fontId="11" fillId="3" borderId="0" xfId="0" applyFont="1" applyFill="1" applyAlignment="1">
      <alignment vertical="center"/>
    </xf>
    <xf numFmtId="0" fontId="16" fillId="3" borderId="0" xfId="0" applyFont="1" applyFill="1" applyAlignment="1">
      <alignment vertical="center"/>
    </xf>
    <xf numFmtId="0" fontId="17" fillId="3" borderId="0" xfId="0" applyFont="1" applyFill="1" applyAlignment="1">
      <alignment vertical="center"/>
    </xf>
    <xf numFmtId="0" fontId="0" fillId="2" borderId="0" xfId="0" applyFont="1" applyFill="1"/>
    <xf numFmtId="0" fontId="20" fillId="2" borderId="0" xfId="0" applyFont="1" applyFill="1" applyAlignment="1">
      <alignment vertical="center"/>
    </xf>
    <xf numFmtId="0" fontId="20" fillId="2" borderId="0" xfId="0" applyFont="1" applyFill="1" applyAlignment="1">
      <alignment horizontal="right"/>
    </xf>
    <xf numFmtId="0" fontId="20" fillId="2" borderId="0" xfId="1" applyFont="1" applyFill="1" applyBorder="1"/>
    <xf numFmtId="0" fontId="20" fillId="2" borderId="0" xfId="1" applyFont="1" applyFill="1" applyBorder="1" applyAlignment="1">
      <alignment vertical="center" wrapText="1"/>
    </xf>
    <xf numFmtId="0" fontId="20" fillId="2" borderId="1"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5" xfId="1" applyFont="1" applyFill="1" applyBorder="1"/>
    <xf numFmtId="0" fontId="22" fillId="2" borderId="3" xfId="1" applyFont="1" applyFill="1" applyBorder="1" applyAlignment="1">
      <alignment horizontal="left"/>
    </xf>
    <xf numFmtId="0" fontId="22" fillId="2" borderId="10" xfId="1" applyFont="1" applyFill="1" applyBorder="1" applyAlignment="1">
      <alignment horizontal="left"/>
    </xf>
    <xf numFmtId="0" fontId="22" fillId="2" borderId="4" xfId="1" applyFont="1" applyFill="1" applyBorder="1" applyAlignment="1">
      <alignment horizontal="left"/>
    </xf>
    <xf numFmtId="0" fontId="20" fillId="2" borderId="9" xfId="1" applyFont="1" applyFill="1" applyBorder="1" applyAlignment="1">
      <alignment vertical="center" wrapText="1"/>
    </xf>
    <xf numFmtId="0" fontId="20" fillId="2" borderId="6" xfId="1" applyFont="1" applyFill="1" applyBorder="1"/>
    <xf numFmtId="0" fontId="20" fillId="2" borderId="4"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22" fillId="2" borderId="9" xfId="1" applyFont="1" applyFill="1" applyBorder="1" applyAlignment="1">
      <alignment horizontal="left" vertical="top"/>
    </xf>
    <xf numFmtId="0" fontId="22" fillId="2" borderId="1" xfId="1" applyFont="1" applyFill="1" applyBorder="1" applyAlignment="1">
      <alignment horizontal="left" vertical="top"/>
    </xf>
    <xf numFmtId="0" fontId="22" fillId="2" borderId="1" xfId="1" applyFont="1" applyFill="1" applyBorder="1" applyAlignment="1">
      <alignment horizontal="left" vertical="center"/>
    </xf>
    <xf numFmtId="0" fontId="22" fillId="2" borderId="1" xfId="1" applyFont="1" applyFill="1" applyBorder="1" applyAlignment="1">
      <alignment horizontal="left" vertical="center" wrapText="1"/>
    </xf>
    <xf numFmtId="3" fontId="20" fillId="0" borderId="2" xfId="1" applyNumberFormat="1" applyFont="1" applyBorder="1" applyAlignment="1">
      <alignment horizontal="center"/>
    </xf>
    <xf numFmtId="0" fontId="25" fillId="0" borderId="2" xfId="1" applyFont="1" applyBorder="1" applyAlignment="1">
      <alignment horizontal="centerContinuous"/>
    </xf>
    <xf numFmtId="164" fontId="25" fillId="0" borderId="2" xfId="1" applyNumberFormat="1" applyFont="1" applyBorder="1" applyAlignment="1">
      <alignment horizontal="center"/>
    </xf>
    <xf numFmtId="17" fontId="25" fillId="0" borderId="2" xfId="1" applyNumberFormat="1" applyFont="1" applyBorder="1" applyAlignment="1">
      <alignment horizontal="center"/>
    </xf>
    <xf numFmtId="3" fontId="20" fillId="0" borderId="2" xfId="1" applyNumberFormat="1" applyFont="1" applyBorder="1" applyAlignment="1">
      <alignment horizontal="centerContinuous"/>
    </xf>
    <xf numFmtId="3" fontId="20" fillId="0" borderId="6" xfId="1" applyNumberFormat="1" applyFont="1" applyBorder="1" applyAlignment="1">
      <alignment horizontal="centerContinuous"/>
    </xf>
    <xf numFmtId="3" fontId="23" fillId="0" borderId="0" xfId="1" applyNumberFormat="1" applyFont="1" applyBorder="1"/>
    <xf numFmtId="3" fontId="23" fillId="0" borderId="2" xfId="1" applyNumberFormat="1" applyFont="1" applyBorder="1"/>
    <xf numFmtId="3" fontId="20" fillId="0" borderId="6" xfId="1" applyNumberFormat="1" applyFont="1" applyBorder="1" applyAlignment="1">
      <alignment horizontal="center"/>
    </xf>
    <xf numFmtId="3" fontId="20" fillId="0" borderId="0" xfId="1" applyNumberFormat="1" applyFont="1" applyBorder="1" applyAlignment="1">
      <alignment horizontal="center"/>
    </xf>
    <xf numFmtId="3" fontId="24" fillId="0" borderId="2" xfId="1" applyNumberFormat="1" applyFont="1" applyBorder="1" applyAlignment="1">
      <alignment horizontal="center"/>
    </xf>
    <xf numFmtId="3" fontId="24" fillId="0" borderId="6" xfId="1" applyNumberFormat="1" applyFont="1" applyBorder="1" applyAlignment="1">
      <alignment horizontal="center"/>
    </xf>
    <xf numFmtId="3" fontId="24" fillId="0" borderId="0" xfId="1" applyNumberFormat="1" applyFont="1" applyBorder="1" applyAlignment="1">
      <alignment horizontal="center"/>
    </xf>
    <xf numFmtId="164" fontId="25" fillId="6" borderId="2" xfId="1" applyNumberFormat="1" applyFont="1" applyFill="1" applyBorder="1" applyAlignment="1">
      <alignment horizontal="center"/>
    </xf>
    <xf numFmtId="3" fontId="20" fillId="6" borderId="2" xfId="1" applyNumberFormat="1" applyFont="1" applyFill="1" applyBorder="1" applyAlignment="1">
      <alignment horizontal="center"/>
    </xf>
    <xf numFmtId="3" fontId="20" fillId="6" borderId="6" xfId="1" applyNumberFormat="1" applyFont="1" applyFill="1" applyBorder="1" applyAlignment="1">
      <alignment horizontal="center"/>
    </xf>
    <xf numFmtId="3" fontId="20" fillId="6" borderId="0" xfId="1" applyNumberFormat="1" applyFont="1" applyFill="1" applyBorder="1" applyAlignment="1">
      <alignment horizontal="center"/>
    </xf>
    <xf numFmtId="0" fontId="0" fillId="2" borderId="4" xfId="0" applyFont="1" applyFill="1" applyBorder="1"/>
    <xf numFmtId="0" fontId="16" fillId="3" borderId="0" xfId="0" applyFont="1" applyFill="1" applyAlignment="1">
      <alignment horizontal="left" vertical="center" indent="11"/>
    </xf>
    <xf numFmtId="0" fontId="1" fillId="2" borderId="9" xfId="1" applyFill="1" applyBorder="1"/>
    <xf numFmtId="0" fontId="1" fillId="2" borderId="6" xfId="1" applyFill="1" applyBorder="1" applyAlignment="1">
      <alignment vertical="center" wrapText="1"/>
    </xf>
    <xf numFmtId="0" fontId="22" fillId="2" borderId="9" xfId="1" applyFont="1" applyFill="1" applyBorder="1" applyAlignment="1">
      <alignment horizontal="left"/>
    </xf>
    <xf numFmtId="0" fontId="22" fillId="2" borderId="1" xfId="1" applyFont="1" applyFill="1" applyBorder="1" applyAlignment="1">
      <alignment horizontal="left"/>
    </xf>
    <xf numFmtId="0" fontId="29" fillId="2" borderId="0" xfId="0" applyFont="1" applyFill="1" applyBorder="1" applyAlignment="1">
      <alignment vertical="center"/>
    </xf>
    <xf numFmtId="0" fontId="0" fillId="4" borderId="0" xfId="0" applyFill="1" applyAlignment="1">
      <alignment horizontal="center" vertical="center"/>
    </xf>
    <xf numFmtId="0" fontId="11" fillId="3" borderId="0" xfId="0" applyFont="1" applyFill="1" applyAlignment="1">
      <alignment horizontal="center" vertical="center" wrapText="1"/>
    </xf>
    <xf numFmtId="0" fontId="12" fillId="3" borderId="0" xfId="0" applyFont="1" applyFill="1" applyAlignment="1">
      <alignment horizontal="center" vertical="center" wrapText="1"/>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29" fillId="2" borderId="0" xfId="0" applyFont="1" applyFill="1" applyBorder="1" applyAlignment="1">
      <alignment horizontal="right" vertical="center" wrapText="1" indent="1"/>
    </xf>
    <xf numFmtId="0" fontId="29" fillId="2" borderId="19" xfId="0" applyFont="1" applyFill="1" applyBorder="1" applyAlignment="1">
      <alignment horizontal="right" vertical="center" wrapText="1" indent="1"/>
    </xf>
    <xf numFmtId="0" fontId="20" fillId="2" borderId="11" xfId="1" applyFont="1" applyFill="1" applyBorder="1" applyAlignment="1">
      <alignment horizontal="center"/>
    </xf>
    <xf numFmtId="0" fontId="20" fillId="2" borderId="13" xfId="1" applyFont="1" applyFill="1" applyBorder="1" applyAlignment="1">
      <alignment horizontal="center"/>
    </xf>
    <xf numFmtId="0" fontId="20" fillId="2" borderId="12" xfId="1" applyFont="1" applyFill="1" applyBorder="1" applyAlignment="1">
      <alignment horizontal="center"/>
    </xf>
    <xf numFmtId="0" fontId="20" fillId="2" borderId="1" xfId="1" applyFont="1" applyFill="1" applyBorder="1" applyAlignment="1">
      <alignment horizontal="center" vertical="center"/>
    </xf>
    <xf numFmtId="0" fontId="20" fillId="2" borderId="6" xfId="1" applyFont="1" applyFill="1" applyBorder="1" applyAlignment="1">
      <alignment horizontal="center" vertical="center"/>
    </xf>
    <xf numFmtId="0" fontId="15" fillId="5" borderId="0" xfId="0" applyFont="1" applyFill="1" applyAlignment="1">
      <alignment horizontal="center" vertical="center"/>
    </xf>
    <xf numFmtId="0" fontId="20" fillId="2" borderId="3" xfId="1" applyFont="1" applyFill="1" applyBorder="1" applyAlignment="1">
      <alignment horizontal="center" vertical="center"/>
    </xf>
    <xf numFmtId="0" fontId="20" fillId="2" borderId="2"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20" fillId="2" borderId="7" xfId="1" applyFont="1" applyFill="1" applyBorder="1" applyAlignment="1">
      <alignment horizontal="center" vertical="center"/>
    </xf>
    <xf numFmtId="0" fontId="20" fillId="2" borderId="8" xfId="1" applyFont="1" applyFill="1" applyBorder="1" applyAlignment="1">
      <alignment horizontal="center" vertical="center"/>
    </xf>
    <xf numFmtId="0" fontId="20" fillId="2" borderId="9"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5" xfId="1" applyFont="1" applyFill="1" applyBorder="1" applyAlignment="1">
      <alignment horizontal="center" vertical="center"/>
    </xf>
    <xf numFmtId="0" fontId="20" fillId="2" borderId="4" xfId="1" applyFont="1" applyFill="1" applyBorder="1" applyAlignment="1">
      <alignment horizontal="center" vertical="center"/>
    </xf>
    <xf numFmtId="0" fontId="20" fillId="2" borderId="7" xfId="1" applyFont="1" applyFill="1" applyBorder="1" applyAlignment="1">
      <alignment horizontal="center"/>
    </xf>
    <xf numFmtId="0" fontId="20" fillId="2" borderId="8" xfId="1" applyFont="1" applyFill="1" applyBorder="1" applyAlignment="1">
      <alignment horizontal="center"/>
    </xf>
    <xf numFmtId="0" fontId="20" fillId="2" borderId="9" xfId="1" applyFont="1" applyFill="1" applyBorder="1" applyAlignment="1">
      <alignment horizontal="center"/>
    </xf>
    <xf numFmtId="0" fontId="20" fillId="2" borderId="1" xfId="1" applyFont="1" applyFill="1" applyBorder="1" applyAlignment="1">
      <alignment horizontal="center" vertical="center" wrapText="1"/>
    </xf>
    <xf numFmtId="0" fontId="20" fillId="2" borderId="11" xfId="1" applyFont="1" applyFill="1" applyBorder="1" applyAlignment="1">
      <alignment horizontal="center" vertical="center"/>
    </xf>
    <xf numFmtId="0" fontId="20" fillId="2" borderId="13" xfId="1" applyFont="1" applyFill="1" applyBorder="1" applyAlignment="1">
      <alignment horizontal="center" vertical="center"/>
    </xf>
    <xf numFmtId="0" fontId="20" fillId="2" borderId="6"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0" fillId="2" borderId="2" xfId="1" applyFont="1" applyFill="1" applyBorder="1" applyAlignment="1">
      <alignment horizontal="center" vertical="center"/>
    </xf>
    <xf numFmtId="0" fontId="20" fillId="2" borderId="12" xfId="1" applyFont="1" applyFill="1" applyBorder="1" applyAlignment="1">
      <alignment horizontal="center" vertical="center"/>
    </xf>
    <xf numFmtId="0" fontId="13" fillId="2" borderId="0" xfId="0" applyFont="1" applyFill="1" applyAlignment="1">
      <alignment horizontal="left" vertical="top" wrapText="1"/>
    </xf>
    <xf numFmtId="0" fontId="6" fillId="5" borderId="0" xfId="0" applyFont="1" applyFill="1" applyBorder="1" applyAlignment="1">
      <alignment horizontal="center" vertical="center"/>
    </xf>
    <xf numFmtId="0" fontId="6" fillId="4" borderId="0" xfId="0" applyFont="1" applyFill="1" applyBorder="1" applyAlignment="1">
      <alignment horizontal="center" vertical="center"/>
    </xf>
    <xf numFmtId="0" fontId="13" fillId="2" borderId="18" xfId="0" applyFont="1" applyFill="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colors>
    <mruColors>
      <color rgb="FFB29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3</xdr:row>
      <xdr:rowOff>95250</xdr:rowOff>
    </xdr:from>
    <xdr:to>
      <xdr:col>5</xdr:col>
      <xdr:colOff>9525</xdr:colOff>
      <xdr:row>8</xdr:row>
      <xdr:rowOff>9525</xdr:rowOff>
    </xdr:to>
    <xdr:pic>
      <xdr:nvPicPr>
        <xdr:cNvPr id="208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581025"/>
          <a:ext cx="1352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1</xdr:row>
      <xdr:rowOff>123825</xdr:rowOff>
    </xdr:from>
    <xdr:to>
      <xdr:col>2</xdr:col>
      <xdr:colOff>590550</xdr:colOff>
      <xdr:row>4</xdr:row>
      <xdr:rowOff>13550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323850"/>
          <a:ext cx="1152525" cy="47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171450</xdr:colOff>
      <xdr:row>1</xdr:row>
      <xdr:rowOff>123825</xdr:rowOff>
    </xdr:from>
    <xdr:to>
      <xdr:col>2</xdr:col>
      <xdr:colOff>590550</xdr:colOff>
      <xdr:row>4</xdr:row>
      <xdr:rowOff>13550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28600"/>
          <a:ext cx="1152525" cy="47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171450</xdr:colOff>
      <xdr:row>1</xdr:row>
      <xdr:rowOff>123825</xdr:rowOff>
    </xdr:from>
    <xdr:to>
      <xdr:col>2</xdr:col>
      <xdr:colOff>590550</xdr:colOff>
      <xdr:row>4</xdr:row>
      <xdr:rowOff>13550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28600"/>
          <a:ext cx="1152525" cy="47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171450</xdr:colOff>
      <xdr:row>1</xdr:row>
      <xdr:rowOff>123825</xdr:rowOff>
    </xdr:from>
    <xdr:to>
      <xdr:col>2</xdr:col>
      <xdr:colOff>590550</xdr:colOff>
      <xdr:row>4</xdr:row>
      <xdr:rowOff>13550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28600"/>
          <a:ext cx="1152525" cy="47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1</xdr:row>
      <xdr:rowOff>123825</xdr:rowOff>
    </xdr:from>
    <xdr:to>
      <xdr:col>2</xdr:col>
      <xdr:colOff>590550</xdr:colOff>
      <xdr:row>4</xdr:row>
      <xdr:rowOff>13550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28600"/>
          <a:ext cx="1152525" cy="47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171450</xdr:colOff>
      <xdr:row>1</xdr:row>
      <xdr:rowOff>123825</xdr:rowOff>
    </xdr:from>
    <xdr:to>
      <xdr:col>2</xdr:col>
      <xdr:colOff>590550</xdr:colOff>
      <xdr:row>4</xdr:row>
      <xdr:rowOff>13550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28600"/>
          <a:ext cx="1152525" cy="47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381000</xdr:colOff>
      <xdr:row>3</xdr:row>
      <xdr:rowOff>76200</xdr:rowOff>
    </xdr:from>
    <xdr:to>
      <xdr:col>4</xdr:col>
      <xdr:colOff>133350</xdr:colOff>
      <xdr:row>7</xdr:row>
      <xdr:rowOff>133350</xdr:rowOff>
    </xdr:to>
    <xdr:pic>
      <xdr:nvPicPr>
        <xdr:cNvPr id="2"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61975"/>
          <a:ext cx="1352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Q38"/>
  <sheetViews>
    <sheetView tabSelected="1" zoomScaleNormal="100" workbookViewId="0">
      <selection activeCell="B2" sqref="B2:F11"/>
    </sheetView>
  </sheetViews>
  <sheetFormatPr defaultRowHeight="11.25" x14ac:dyDescent="0.2"/>
  <cols>
    <col min="1" max="1" width="4.1640625" style="5" customWidth="1"/>
    <col min="2" max="4" width="9.33203125" style="5"/>
    <col min="5" max="5" width="2.6640625" style="5" customWidth="1"/>
    <col min="6" max="16384" width="9.33203125" style="5"/>
  </cols>
  <sheetData>
    <row r="1" spans="2:17" ht="15.75" customHeight="1" x14ac:dyDescent="0.2"/>
    <row r="2" spans="2:17" x14ac:dyDescent="0.2">
      <c r="B2" s="70"/>
      <c r="C2" s="70"/>
      <c r="D2" s="70"/>
      <c r="E2" s="70"/>
      <c r="F2" s="70"/>
      <c r="G2" s="6"/>
      <c r="H2" s="6"/>
      <c r="I2" s="7"/>
      <c r="J2" s="7"/>
      <c r="K2" s="7"/>
      <c r="L2" s="7"/>
      <c r="M2" s="7"/>
      <c r="N2" s="7"/>
      <c r="O2" s="7"/>
      <c r="P2" s="7"/>
      <c r="Q2" s="7"/>
    </row>
    <row r="3" spans="2:17" ht="11.25" customHeight="1" x14ac:dyDescent="0.3">
      <c r="B3" s="70"/>
      <c r="C3" s="70"/>
      <c r="D3" s="70"/>
      <c r="E3" s="70"/>
      <c r="F3" s="70"/>
      <c r="G3" s="6"/>
      <c r="H3" s="71" t="s">
        <v>7</v>
      </c>
      <c r="I3" s="71"/>
      <c r="J3" s="71"/>
      <c r="K3" s="71"/>
      <c r="L3" s="72" t="s">
        <v>8</v>
      </c>
      <c r="M3" s="72"/>
      <c r="N3" s="72"/>
      <c r="O3" s="72"/>
      <c r="P3" s="72"/>
      <c r="Q3" s="8"/>
    </row>
    <row r="4" spans="2:17" ht="11.25" customHeight="1" x14ac:dyDescent="0.3">
      <c r="B4" s="70"/>
      <c r="C4" s="70"/>
      <c r="D4" s="70"/>
      <c r="E4" s="70"/>
      <c r="F4" s="70"/>
      <c r="G4" s="6"/>
      <c r="H4" s="71"/>
      <c r="I4" s="71"/>
      <c r="J4" s="71"/>
      <c r="K4" s="71"/>
      <c r="L4" s="72"/>
      <c r="M4" s="72"/>
      <c r="N4" s="72"/>
      <c r="O4" s="72"/>
      <c r="P4" s="72"/>
      <c r="Q4" s="8"/>
    </row>
    <row r="5" spans="2:17" ht="11.25" customHeight="1" x14ac:dyDescent="0.3">
      <c r="B5" s="70"/>
      <c r="C5" s="70"/>
      <c r="D5" s="70"/>
      <c r="E5" s="70"/>
      <c r="F5" s="70"/>
      <c r="G5" s="6"/>
      <c r="H5" s="71"/>
      <c r="I5" s="71"/>
      <c r="J5" s="71"/>
      <c r="K5" s="71"/>
      <c r="L5" s="72"/>
      <c r="M5" s="72"/>
      <c r="N5" s="72"/>
      <c r="O5" s="72"/>
      <c r="P5" s="72"/>
      <c r="Q5" s="8"/>
    </row>
    <row r="6" spans="2:17" ht="11.25" customHeight="1" x14ac:dyDescent="0.3">
      <c r="B6" s="70"/>
      <c r="C6" s="70"/>
      <c r="D6" s="70"/>
      <c r="E6" s="70"/>
      <c r="F6" s="70"/>
      <c r="G6" s="6"/>
      <c r="H6" s="71"/>
      <c r="I6" s="71"/>
      <c r="J6" s="71"/>
      <c r="K6" s="71"/>
      <c r="L6" s="72"/>
      <c r="M6" s="72"/>
      <c r="N6" s="72"/>
      <c r="O6" s="72"/>
      <c r="P6" s="72"/>
      <c r="Q6" s="8"/>
    </row>
    <row r="7" spans="2:17" ht="11.25" customHeight="1" x14ac:dyDescent="0.3">
      <c r="B7" s="70"/>
      <c r="C7" s="70"/>
      <c r="D7" s="70"/>
      <c r="E7" s="70"/>
      <c r="F7" s="70"/>
      <c r="G7" s="6"/>
      <c r="H7" s="71"/>
      <c r="I7" s="71"/>
      <c r="J7" s="71"/>
      <c r="K7" s="71"/>
      <c r="L7" s="72"/>
      <c r="M7" s="72"/>
      <c r="N7" s="72"/>
      <c r="O7" s="72"/>
      <c r="P7" s="72"/>
      <c r="Q7" s="8"/>
    </row>
    <row r="8" spans="2:17" ht="11.25" customHeight="1" x14ac:dyDescent="0.2">
      <c r="B8" s="70"/>
      <c r="C8" s="70"/>
      <c r="D8" s="70"/>
      <c r="E8" s="70"/>
      <c r="F8" s="70"/>
      <c r="G8" s="6"/>
      <c r="H8" s="71"/>
      <c r="I8" s="71"/>
      <c r="J8" s="71"/>
      <c r="K8" s="71"/>
      <c r="L8" s="72"/>
      <c r="M8" s="72"/>
      <c r="N8" s="72"/>
      <c r="O8" s="72"/>
      <c r="P8" s="72"/>
      <c r="Q8" s="9"/>
    </row>
    <row r="9" spans="2:17" ht="11.25" customHeight="1" x14ac:dyDescent="0.2">
      <c r="B9" s="70"/>
      <c r="C9" s="70"/>
      <c r="D9" s="70"/>
      <c r="E9" s="70"/>
      <c r="F9" s="70"/>
      <c r="G9" s="6"/>
      <c r="H9" s="71"/>
      <c r="I9" s="71"/>
      <c r="J9" s="71"/>
      <c r="K9" s="71"/>
      <c r="L9" s="72"/>
      <c r="M9" s="72"/>
      <c r="N9" s="72"/>
      <c r="O9" s="72"/>
      <c r="P9" s="72"/>
      <c r="Q9" s="9"/>
    </row>
    <row r="10" spans="2:17" ht="11.25" customHeight="1" x14ac:dyDescent="0.2">
      <c r="B10" s="70"/>
      <c r="C10" s="70"/>
      <c r="D10" s="70"/>
      <c r="E10" s="70"/>
      <c r="F10" s="70"/>
      <c r="G10" s="6"/>
      <c r="H10" s="71"/>
      <c r="I10" s="71"/>
      <c r="J10" s="71"/>
      <c r="K10" s="71"/>
      <c r="L10" s="72"/>
      <c r="M10" s="72"/>
      <c r="N10" s="72"/>
      <c r="O10" s="72"/>
      <c r="P10" s="72"/>
      <c r="Q10" s="9"/>
    </row>
    <row r="11" spans="2:17" x14ac:dyDescent="0.2">
      <c r="B11" s="70"/>
      <c r="C11" s="70"/>
      <c r="D11" s="70"/>
      <c r="E11" s="70"/>
      <c r="F11" s="70"/>
      <c r="G11" s="6"/>
      <c r="H11" s="6"/>
      <c r="I11" s="7"/>
      <c r="J11" s="7"/>
      <c r="K11" s="7"/>
      <c r="L11" s="7"/>
      <c r="M11" s="7"/>
      <c r="N11" s="7"/>
      <c r="O11" s="7"/>
      <c r="P11" s="7"/>
      <c r="Q11" s="7"/>
    </row>
    <row r="12" spans="2:17" ht="12" x14ac:dyDescent="0.2">
      <c r="Q12" s="10" t="s">
        <v>97</v>
      </c>
    </row>
    <row r="15" spans="2:17" ht="12" thickBot="1" x14ac:dyDescent="0.25"/>
    <row r="16" spans="2:17" ht="17.25" customHeight="1" thickTop="1" x14ac:dyDescent="0.25">
      <c r="C16" s="75" t="s">
        <v>95</v>
      </c>
      <c r="D16" s="76"/>
      <c r="F16" s="73" t="s">
        <v>9</v>
      </c>
      <c r="G16" s="12" t="s">
        <v>83</v>
      </c>
    </row>
    <row r="17" spans="2:8" ht="17.25" customHeight="1" thickBot="1" x14ac:dyDescent="0.3">
      <c r="B17" s="69"/>
      <c r="C17" s="75"/>
      <c r="D17" s="76"/>
      <c r="F17" s="74"/>
      <c r="G17" s="11"/>
      <c r="H17" s="13" t="s">
        <v>89</v>
      </c>
    </row>
    <row r="18" spans="2:8" ht="12" customHeight="1" thickTop="1" x14ac:dyDescent="0.2">
      <c r="B18" s="69"/>
      <c r="C18" s="75"/>
      <c r="D18" s="76"/>
    </row>
    <row r="19" spans="2:8" ht="12" customHeight="1" thickBot="1" x14ac:dyDescent="0.25">
      <c r="B19" s="69"/>
      <c r="C19" s="75"/>
      <c r="D19" s="76"/>
    </row>
    <row r="20" spans="2:8" ht="17.25" customHeight="1" thickTop="1" x14ac:dyDescent="0.25">
      <c r="B20" s="69"/>
      <c r="C20" s="75"/>
      <c r="D20" s="76"/>
      <c r="F20" s="73" t="s">
        <v>10</v>
      </c>
      <c r="G20" s="12" t="s">
        <v>84</v>
      </c>
    </row>
    <row r="21" spans="2:8" ht="17.25" customHeight="1" thickBot="1" x14ac:dyDescent="0.3">
      <c r="B21" s="69"/>
      <c r="C21" s="75"/>
      <c r="D21" s="76"/>
      <c r="F21" s="74"/>
      <c r="G21" s="11"/>
      <c r="H21" s="13" t="s">
        <v>90</v>
      </c>
    </row>
    <row r="22" spans="2:8" ht="12" customHeight="1" thickTop="1" x14ac:dyDescent="0.2">
      <c r="B22" s="69"/>
      <c r="C22" s="75"/>
      <c r="D22" s="76"/>
    </row>
    <row r="23" spans="2:8" ht="12" customHeight="1" thickBot="1" x14ac:dyDescent="0.25">
      <c r="B23" s="69"/>
      <c r="C23" s="75"/>
      <c r="D23" s="76"/>
    </row>
    <row r="24" spans="2:8" ht="17.25" customHeight="1" thickTop="1" x14ac:dyDescent="0.25">
      <c r="B24" s="69"/>
      <c r="C24" s="75"/>
      <c r="D24" s="76"/>
      <c r="F24" s="73" t="s">
        <v>11</v>
      </c>
      <c r="G24" s="12" t="s">
        <v>85</v>
      </c>
    </row>
    <row r="25" spans="2:8" ht="17.25" customHeight="1" thickBot="1" x14ac:dyDescent="0.3">
      <c r="B25" s="69"/>
      <c r="C25" s="75"/>
      <c r="D25" s="76"/>
      <c r="F25" s="74"/>
      <c r="G25" s="11"/>
      <c r="H25" s="13" t="s">
        <v>91</v>
      </c>
    </row>
    <row r="26" spans="2:8" ht="12" customHeight="1" thickTop="1" x14ac:dyDescent="0.2">
      <c r="B26" s="69"/>
      <c r="C26" s="75"/>
      <c r="D26" s="76"/>
    </row>
    <row r="27" spans="2:8" ht="12" customHeight="1" thickBot="1" x14ac:dyDescent="0.25">
      <c r="B27" s="69"/>
      <c r="C27" s="75"/>
      <c r="D27" s="76"/>
    </row>
    <row r="28" spans="2:8" ht="17.25" customHeight="1" thickTop="1" x14ac:dyDescent="0.25">
      <c r="B28" s="69"/>
      <c r="C28" s="75"/>
      <c r="D28" s="76"/>
      <c r="F28" s="73" t="s">
        <v>12</v>
      </c>
      <c r="G28" s="12" t="s">
        <v>86</v>
      </c>
    </row>
    <row r="29" spans="2:8" ht="17.25" customHeight="1" thickBot="1" x14ac:dyDescent="0.3">
      <c r="B29" s="69"/>
      <c r="C29" s="75"/>
      <c r="D29" s="76"/>
      <c r="F29" s="74"/>
      <c r="G29" s="11"/>
      <c r="H29" s="13" t="s">
        <v>92</v>
      </c>
    </row>
    <row r="30" spans="2:8" ht="12" thickTop="1" x14ac:dyDescent="0.2"/>
    <row r="31" spans="2:8" ht="12" thickBot="1" x14ac:dyDescent="0.25"/>
    <row r="32" spans="2:8" ht="17.25" customHeight="1" thickTop="1" x14ac:dyDescent="0.25">
      <c r="C32" s="75" t="s">
        <v>96</v>
      </c>
      <c r="D32" s="76"/>
      <c r="F32" s="73" t="s">
        <v>13</v>
      </c>
      <c r="G32" s="12" t="s">
        <v>87</v>
      </c>
    </row>
    <row r="33" spans="3:8" ht="17.25" customHeight="1" thickBot="1" x14ac:dyDescent="0.3">
      <c r="C33" s="75"/>
      <c r="D33" s="76"/>
      <c r="F33" s="74"/>
      <c r="G33" s="11"/>
      <c r="H33" s="13" t="s">
        <v>93</v>
      </c>
    </row>
    <row r="34" spans="3:8" ht="12" thickTop="1" x14ac:dyDescent="0.2">
      <c r="C34" s="75"/>
      <c r="D34" s="76"/>
    </row>
    <row r="35" spans="3:8" ht="12" thickBot="1" x14ac:dyDescent="0.25">
      <c r="C35" s="75"/>
      <c r="D35" s="76"/>
    </row>
    <row r="36" spans="3:8" ht="17.25" customHeight="1" thickTop="1" x14ac:dyDescent="0.25">
      <c r="C36" s="75"/>
      <c r="D36" s="76"/>
      <c r="F36" s="73" t="s">
        <v>14</v>
      </c>
      <c r="G36" s="12" t="s">
        <v>88</v>
      </c>
    </row>
    <row r="37" spans="3:8" ht="17.25" customHeight="1" thickBot="1" x14ac:dyDescent="0.3">
      <c r="C37" s="75"/>
      <c r="D37" s="76"/>
      <c r="F37" s="74"/>
      <c r="G37" s="11"/>
      <c r="H37" s="13" t="s">
        <v>94</v>
      </c>
    </row>
    <row r="38" spans="3:8" ht="12" thickTop="1" x14ac:dyDescent="0.2"/>
  </sheetData>
  <sheetProtection algorithmName="SHA-512" hashValue="vHS2/GyP0g+yKLkB5hX1Cv+D5kLLfBnLJrdHpF0esr/fIXshRYgJ7bXPQPy3ZIL3fadSIge+xM6bGxek/mJjuQ==" saltValue="zwWERrHC6SbqyCfCObhr+w==" spinCount="100000" sheet="1" objects="1" scenarios="1" deleteColumns="0" deleteRows="0"/>
  <mergeCells count="11">
    <mergeCell ref="C32:D37"/>
    <mergeCell ref="F32:F33"/>
    <mergeCell ref="F36:F37"/>
    <mergeCell ref="F28:F29"/>
    <mergeCell ref="F24:F25"/>
    <mergeCell ref="B2:F11"/>
    <mergeCell ref="H3:K10"/>
    <mergeCell ref="L3:P10"/>
    <mergeCell ref="F16:F17"/>
    <mergeCell ref="F20:F21"/>
    <mergeCell ref="C16:D29"/>
  </mergeCells>
  <pageMargins left="0.7" right="0.7" top="0.75" bottom="0.75" header="0.3" footer="0.3"/>
  <pageSetup orientation="landscape" horizontalDpi="1200" verticalDpi="1200" r:id="rId1"/>
  <headerFooter scaleWithDoc="0">
    <oddHeader>&amp;R&amp;G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Y55"/>
  <sheetViews>
    <sheetView showGridLines="0" zoomScaleNormal="100" workbookViewId="0">
      <selection activeCell="D44" sqref="D44"/>
    </sheetView>
  </sheetViews>
  <sheetFormatPr defaultRowHeight="12.75" x14ac:dyDescent="0.2"/>
  <cols>
    <col min="1" max="1" width="2" style="1" customWidth="1"/>
    <col min="2" max="15" width="12.83203125" style="1" customWidth="1"/>
    <col min="16" max="16384" width="9.33203125" style="1"/>
  </cols>
  <sheetData>
    <row r="1" spans="1:77" s="5" customFormat="1" ht="8.25" customHeight="1" x14ac:dyDescent="0.2"/>
    <row r="2" spans="1:77" s="5" customFormat="1" ht="11.25" x14ac:dyDescent="0.2">
      <c r="B2" s="22"/>
      <c r="C2" s="22"/>
      <c r="D2" s="82" t="s">
        <v>9</v>
      </c>
      <c r="E2" s="82"/>
      <c r="F2" s="6"/>
      <c r="G2" s="6"/>
      <c r="H2" s="7"/>
      <c r="I2" s="7"/>
      <c r="J2" s="7"/>
      <c r="K2" s="7"/>
      <c r="L2" s="7"/>
      <c r="M2" s="7"/>
      <c r="N2" s="7"/>
      <c r="O2" s="7"/>
    </row>
    <row r="3" spans="1:77" s="5" customFormat="1" ht="17.25" customHeight="1" x14ac:dyDescent="0.2">
      <c r="B3" s="22"/>
      <c r="C3" s="22"/>
      <c r="D3" s="82"/>
      <c r="E3" s="82"/>
      <c r="F3" s="6"/>
      <c r="G3" s="25" t="s">
        <v>51</v>
      </c>
      <c r="H3" s="24"/>
      <c r="I3" s="24"/>
      <c r="J3" s="24"/>
      <c r="K3" s="7"/>
      <c r="L3" s="23"/>
      <c r="M3" s="23"/>
      <c r="N3" s="23"/>
      <c r="O3" s="23"/>
    </row>
    <row r="4" spans="1:77" s="5" customFormat="1" ht="17.25" customHeight="1" x14ac:dyDescent="0.2">
      <c r="B4" s="22"/>
      <c r="C4" s="22"/>
      <c r="D4" s="82"/>
      <c r="E4" s="82"/>
      <c r="F4" s="6"/>
      <c r="G4" s="6"/>
      <c r="H4" s="26" t="s">
        <v>52</v>
      </c>
      <c r="I4" s="24"/>
      <c r="J4" s="24"/>
      <c r="K4" s="23"/>
      <c r="L4" s="23"/>
      <c r="M4" s="23"/>
      <c r="N4" s="23"/>
      <c r="O4" s="23"/>
    </row>
    <row r="5" spans="1:77" s="5" customFormat="1" ht="11.25" x14ac:dyDescent="0.2">
      <c r="B5" s="22"/>
      <c r="C5" s="22"/>
      <c r="D5" s="82"/>
      <c r="E5" s="82"/>
      <c r="F5" s="6"/>
      <c r="G5" s="6"/>
      <c r="H5" s="7"/>
      <c r="I5" s="7"/>
      <c r="J5" s="7"/>
      <c r="K5" s="7"/>
      <c r="L5" s="7"/>
      <c r="M5" s="7"/>
      <c r="N5" s="7"/>
      <c r="O5" s="7"/>
    </row>
    <row r="6" spans="1:77" s="5" customFormat="1" ht="12" x14ac:dyDescent="0.2">
      <c r="O6" s="10" t="s">
        <v>50</v>
      </c>
    </row>
    <row r="8" spans="1:77" ht="15" x14ac:dyDescent="0.2">
      <c r="A8" s="5"/>
      <c r="B8" s="27"/>
      <c r="C8" s="28"/>
      <c r="D8" s="27"/>
      <c r="E8" s="27"/>
      <c r="F8" s="27"/>
      <c r="G8" s="27"/>
      <c r="H8" s="27"/>
      <c r="I8" s="27"/>
      <c r="J8" s="27"/>
      <c r="K8" s="27"/>
      <c r="L8" s="27"/>
      <c r="M8" s="27"/>
      <c r="N8" s="27"/>
      <c r="O8" s="29" t="s">
        <v>53</v>
      </c>
    </row>
    <row r="9" spans="1:77" ht="15" x14ac:dyDescent="0.2">
      <c r="A9" s="5"/>
      <c r="B9" s="27"/>
      <c r="C9" s="86" t="s">
        <v>0</v>
      </c>
      <c r="D9" s="87"/>
      <c r="E9" s="88"/>
      <c r="F9" s="92" t="s">
        <v>54</v>
      </c>
      <c r="G9" s="93"/>
      <c r="H9" s="79"/>
      <c r="I9" s="79"/>
      <c r="J9" s="79"/>
      <c r="K9" s="79"/>
      <c r="L9" s="79"/>
      <c r="M9" s="79"/>
      <c r="N9" s="94"/>
      <c r="O9" s="95" t="s">
        <v>55</v>
      </c>
    </row>
    <row r="10" spans="1:77" ht="15" x14ac:dyDescent="0.2">
      <c r="A10" s="5"/>
      <c r="B10" s="27"/>
      <c r="C10" s="89"/>
      <c r="D10" s="90"/>
      <c r="E10" s="90"/>
      <c r="F10" s="77" t="s">
        <v>44</v>
      </c>
      <c r="G10" s="79"/>
      <c r="H10" s="77" t="s">
        <v>45</v>
      </c>
      <c r="I10" s="78"/>
      <c r="J10" s="77" t="s">
        <v>56</v>
      </c>
      <c r="K10" s="78"/>
      <c r="L10" s="77" t="s">
        <v>5</v>
      </c>
      <c r="M10" s="79"/>
      <c r="N10" s="80" t="s">
        <v>57</v>
      </c>
      <c r="O10" s="84"/>
    </row>
    <row r="11" spans="1:77" ht="25.5" x14ac:dyDescent="0.2">
      <c r="A11" s="5"/>
      <c r="B11" s="27"/>
      <c r="C11" s="32" t="s">
        <v>6</v>
      </c>
      <c r="D11" s="32" t="s">
        <v>2</v>
      </c>
      <c r="E11" s="33" t="s">
        <v>1</v>
      </c>
      <c r="F11" s="32" t="s">
        <v>6</v>
      </c>
      <c r="G11" s="33" t="s">
        <v>2</v>
      </c>
      <c r="H11" s="32" t="s">
        <v>6</v>
      </c>
      <c r="I11" s="32" t="s">
        <v>2</v>
      </c>
      <c r="J11" s="32" t="s">
        <v>6</v>
      </c>
      <c r="K11" s="32" t="s">
        <v>2</v>
      </c>
      <c r="L11" s="32" t="s">
        <v>6</v>
      </c>
      <c r="M11" s="32" t="s">
        <v>2</v>
      </c>
      <c r="N11" s="81"/>
      <c r="O11" s="84"/>
    </row>
    <row r="12" spans="1:77" x14ac:dyDescent="0.2">
      <c r="A12" s="5"/>
      <c r="B12" s="63"/>
      <c r="C12" s="35">
        <v>1</v>
      </c>
      <c r="D12" s="35">
        <v>2</v>
      </c>
      <c r="E12" s="36" t="s">
        <v>46</v>
      </c>
      <c r="F12" s="35">
        <v>4</v>
      </c>
      <c r="G12" s="36">
        <v>5</v>
      </c>
      <c r="H12" s="35">
        <v>6</v>
      </c>
      <c r="I12" s="35">
        <v>7</v>
      </c>
      <c r="J12" s="35">
        <v>8</v>
      </c>
      <c r="K12" s="35">
        <v>9</v>
      </c>
      <c r="L12" s="35">
        <v>10</v>
      </c>
      <c r="M12" s="35">
        <v>11</v>
      </c>
      <c r="N12" s="37">
        <v>12</v>
      </c>
      <c r="O12" s="35">
        <v>13</v>
      </c>
    </row>
    <row r="13" spans="1:77" ht="6.75" customHeight="1" x14ac:dyDescent="0.2">
      <c r="B13" s="47"/>
      <c r="C13" s="50"/>
      <c r="D13" s="51"/>
      <c r="E13" s="51"/>
      <c r="F13" s="51"/>
      <c r="G13" s="51"/>
      <c r="H13" s="51"/>
      <c r="I13" s="51"/>
      <c r="J13" s="51"/>
      <c r="K13" s="51"/>
      <c r="L13" s="51"/>
      <c r="M13" s="51"/>
      <c r="N13" s="52"/>
      <c r="O13" s="53"/>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row>
    <row r="14" spans="1:77" ht="14.1" customHeight="1" x14ac:dyDescent="0.2">
      <c r="A14" s="3"/>
      <c r="B14" s="59">
        <v>33695</v>
      </c>
      <c r="C14" s="60">
        <v>969</v>
      </c>
      <c r="D14" s="61">
        <v>226</v>
      </c>
      <c r="E14" s="61">
        <v>1195</v>
      </c>
      <c r="F14" s="61">
        <v>4</v>
      </c>
      <c r="G14" s="61">
        <v>21</v>
      </c>
      <c r="H14" s="61">
        <v>95</v>
      </c>
      <c r="I14" s="61">
        <v>1</v>
      </c>
      <c r="J14" s="61">
        <v>0</v>
      </c>
      <c r="K14" s="61">
        <v>0</v>
      </c>
      <c r="L14" s="61">
        <v>0</v>
      </c>
      <c r="M14" s="61">
        <v>0</v>
      </c>
      <c r="N14" s="62">
        <v>121</v>
      </c>
      <c r="O14" s="60" t="s">
        <v>3</v>
      </c>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ht="6.75" customHeight="1" x14ac:dyDescent="0.2">
      <c r="B15" s="48"/>
      <c r="C15" s="46"/>
      <c r="D15" s="54"/>
      <c r="E15" s="54"/>
      <c r="F15" s="54"/>
      <c r="G15" s="54"/>
      <c r="H15" s="54"/>
      <c r="I15" s="54"/>
      <c r="J15" s="54"/>
      <c r="K15" s="54"/>
      <c r="L15" s="54"/>
      <c r="M15" s="54"/>
      <c r="N15" s="55"/>
      <c r="O15" s="46"/>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ht="14.1" customHeight="1" x14ac:dyDescent="0.2">
      <c r="A16" s="3"/>
      <c r="B16" s="59">
        <v>34060</v>
      </c>
      <c r="C16" s="60">
        <v>1062</v>
      </c>
      <c r="D16" s="61">
        <v>139</v>
      </c>
      <c r="E16" s="61">
        <v>1201</v>
      </c>
      <c r="F16" s="61">
        <v>37</v>
      </c>
      <c r="G16" s="61">
        <v>21</v>
      </c>
      <c r="H16" s="61">
        <v>284</v>
      </c>
      <c r="I16" s="61">
        <v>1</v>
      </c>
      <c r="J16" s="61">
        <v>0</v>
      </c>
      <c r="K16" s="61">
        <v>0</v>
      </c>
      <c r="L16" s="61">
        <v>0</v>
      </c>
      <c r="M16" s="61">
        <v>0</v>
      </c>
      <c r="N16" s="62">
        <v>343</v>
      </c>
      <c r="O16" s="60" t="s">
        <v>3</v>
      </c>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ht="6.75" customHeight="1" x14ac:dyDescent="0.2">
      <c r="B17" s="48"/>
      <c r="C17" s="46"/>
      <c r="D17" s="54"/>
      <c r="E17" s="54"/>
      <c r="F17" s="54"/>
      <c r="G17" s="54"/>
      <c r="H17" s="54"/>
      <c r="I17" s="54"/>
      <c r="J17" s="54"/>
      <c r="K17" s="54"/>
      <c r="L17" s="54"/>
      <c r="M17" s="54"/>
      <c r="N17" s="55"/>
      <c r="O17" s="46"/>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ht="14.1" customHeight="1" x14ac:dyDescent="0.2">
      <c r="A18" s="3"/>
      <c r="B18" s="59">
        <v>34425</v>
      </c>
      <c r="C18" s="60">
        <v>1017</v>
      </c>
      <c r="D18" s="61">
        <v>151</v>
      </c>
      <c r="E18" s="61">
        <v>1168</v>
      </c>
      <c r="F18" s="61">
        <v>58</v>
      </c>
      <c r="G18" s="61">
        <v>26</v>
      </c>
      <c r="H18" s="61">
        <v>371</v>
      </c>
      <c r="I18" s="61">
        <v>2</v>
      </c>
      <c r="J18" s="61">
        <v>0</v>
      </c>
      <c r="K18" s="61">
        <v>0</v>
      </c>
      <c r="L18" s="61">
        <v>0</v>
      </c>
      <c r="M18" s="61">
        <v>0</v>
      </c>
      <c r="N18" s="62">
        <v>457</v>
      </c>
      <c r="O18" s="60" t="s">
        <v>3</v>
      </c>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row>
    <row r="19" spans="1:77" ht="6.75" customHeight="1" x14ac:dyDescent="0.2">
      <c r="B19" s="48"/>
      <c r="C19" s="46"/>
      <c r="D19" s="54"/>
      <c r="E19" s="54"/>
      <c r="F19" s="54"/>
      <c r="G19" s="54"/>
      <c r="H19" s="54"/>
      <c r="I19" s="54"/>
      <c r="J19" s="54"/>
      <c r="K19" s="54"/>
      <c r="L19" s="54"/>
      <c r="M19" s="54"/>
      <c r="N19" s="55"/>
      <c r="O19" s="46"/>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7" ht="14.1" customHeight="1" x14ac:dyDescent="0.2">
      <c r="A20" s="3"/>
      <c r="B20" s="59">
        <v>34790</v>
      </c>
      <c r="C20" s="60">
        <v>1078</v>
      </c>
      <c r="D20" s="61">
        <v>301</v>
      </c>
      <c r="E20" s="61">
        <v>1379</v>
      </c>
      <c r="F20" s="61">
        <v>37</v>
      </c>
      <c r="G20" s="61">
        <v>89</v>
      </c>
      <c r="H20" s="61">
        <v>851</v>
      </c>
      <c r="I20" s="61">
        <v>26</v>
      </c>
      <c r="J20" s="61">
        <v>3</v>
      </c>
      <c r="K20" s="61">
        <v>0</v>
      </c>
      <c r="L20" s="61">
        <v>8</v>
      </c>
      <c r="M20" s="61">
        <v>3</v>
      </c>
      <c r="N20" s="62">
        <v>1017</v>
      </c>
      <c r="O20" s="60">
        <v>0</v>
      </c>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row>
    <row r="21" spans="1:77" ht="6.75" customHeight="1" x14ac:dyDescent="0.2">
      <c r="B21" s="48"/>
      <c r="C21" s="46"/>
      <c r="D21" s="54"/>
      <c r="E21" s="54"/>
      <c r="F21" s="54"/>
      <c r="G21" s="54"/>
      <c r="H21" s="54"/>
      <c r="I21" s="54"/>
      <c r="J21" s="54"/>
      <c r="K21" s="54"/>
      <c r="L21" s="54"/>
      <c r="M21" s="54"/>
      <c r="N21" s="55"/>
      <c r="O21" s="46"/>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row>
    <row r="22" spans="1:77" ht="14.1" customHeight="1" x14ac:dyDescent="0.2">
      <c r="A22" s="3"/>
      <c r="B22" s="59">
        <v>35156</v>
      </c>
      <c r="C22" s="60">
        <v>1033</v>
      </c>
      <c r="D22" s="61">
        <v>432</v>
      </c>
      <c r="E22" s="61">
        <v>1465</v>
      </c>
      <c r="F22" s="61">
        <v>76</v>
      </c>
      <c r="G22" s="61">
        <v>108</v>
      </c>
      <c r="H22" s="61">
        <v>1046.0720000000001</v>
      </c>
      <c r="I22" s="61">
        <v>19.888999999999999</v>
      </c>
      <c r="J22" s="61">
        <v>0.49399999999999999</v>
      </c>
      <c r="K22" s="61">
        <v>0</v>
      </c>
      <c r="L22" s="61">
        <v>19.905999999999999</v>
      </c>
      <c r="M22" s="61">
        <v>1.8160000000000001</v>
      </c>
      <c r="N22" s="62">
        <v>1272.1769999999999</v>
      </c>
      <c r="O22" s="60">
        <v>0</v>
      </c>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7" ht="6.75" customHeight="1" x14ac:dyDescent="0.2">
      <c r="B23" s="48"/>
      <c r="C23" s="46"/>
      <c r="D23" s="54"/>
      <c r="E23" s="54"/>
      <c r="F23" s="54"/>
      <c r="G23" s="54"/>
      <c r="H23" s="54"/>
      <c r="I23" s="54"/>
      <c r="J23" s="54"/>
      <c r="K23" s="54"/>
      <c r="L23" s="54"/>
      <c r="M23" s="54"/>
      <c r="N23" s="55"/>
      <c r="O23" s="46"/>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row>
    <row r="24" spans="1:77" ht="14.1" customHeight="1" x14ac:dyDescent="0.2">
      <c r="A24" s="3"/>
      <c r="B24" s="59">
        <v>35521</v>
      </c>
      <c r="C24" s="60">
        <v>1606</v>
      </c>
      <c r="D24" s="61">
        <v>350.62400000000002</v>
      </c>
      <c r="E24" s="61">
        <v>1957.3139999999999</v>
      </c>
      <c r="F24" s="61">
        <v>105.249</v>
      </c>
      <c r="G24" s="61">
        <v>117.73</v>
      </c>
      <c r="H24" s="61">
        <v>1272.7819999999999</v>
      </c>
      <c r="I24" s="61">
        <v>30.747</v>
      </c>
      <c r="J24" s="61">
        <v>11</v>
      </c>
      <c r="K24" s="61">
        <v>2.379</v>
      </c>
      <c r="L24" s="61">
        <v>7.1039999999999992</v>
      </c>
      <c r="M24" s="61">
        <v>1.2090000000000001</v>
      </c>
      <c r="N24" s="62">
        <v>1548.2</v>
      </c>
      <c r="O24" s="60">
        <v>0</v>
      </c>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row>
    <row r="25" spans="1:77" ht="6.75" customHeight="1" x14ac:dyDescent="0.2">
      <c r="B25" s="48"/>
      <c r="C25" s="46"/>
      <c r="D25" s="54"/>
      <c r="E25" s="54"/>
      <c r="F25" s="54"/>
      <c r="G25" s="54"/>
      <c r="H25" s="54"/>
      <c r="I25" s="54"/>
      <c r="J25" s="54"/>
      <c r="K25" s="54"/>
      <c r="L25" s="54"/>
      <c r="M25" s="54"/>
      <c r="N25" s="55"/>
      <c r="O25" s="46"/>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row>
    <row r="26" spans="1:77" ht="14.1" customHeight="1" x14ac:dyDescent="0.2">
      <c r="A26" s="3"/>
      <c r="B26" s="59">
        <v>35886</v>
      </c>
      <c r="C26" s="60">
        <v>1276</v>
      </c>
      <c r="D26" s="61">
        <v>558</v>
      </c>
      <c r="E26" s="61">
        <v>1834</v>
      </c>
      <c r="F26" s="61">
        <v>122</v>
      </c>
      <c r="G26" s="61">
        <v>214</v>
      </c>
      <c r="H26" s="61">
        <v>2112</v>
      </c>
      <c r="I26" s="61">
        <v>116</v>
      </c>
      <c r="J26" s="61">
        <v>0</v>
      </c>
      <c r="K26" s="61">
        <v>1</v>
      </c>
      <c r="L26" s="61">
        <v>18</v>
      </c>
      <c r="M26" s="61">
        <v>19</v>
      </c>
      <c r="N26" s="62">
        <v>2602</v>
      </c>
      <c r="O26" s="60">
        <v>2</v>
      </c>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row>
    <row r="27" spans="1:77" ht="6.75" customHeight="1" x14ac:dyDescent="0.2">
      <c r="B27" s="48"/>
      <c r="C27" s="46"/>
      <c r="D27" s="54"/>
      <c r="E27" s="54"/>
      <c r="F27" s="54"/>
      <c r="G27" s="54"/>
      <c r="H27" s="54"/>
      <c r="I27" s="54"/>
      <c r="J27" s="54"/>
      <c r="K27" s="54"/>
      <c r="L27" s="54"/>
      <c r="M27" s="54"/>
      <c r="N27" s="55"/>
      <c r="O27" s="46"/>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row>
    <row r="28" spans="1:77" ht="14.1" customHeight="1" x14ac:dyDescent="0.2">
      <c r="A28" s="3"/>
      <c r="B28" s="59">
        <v>36251</v>
      </c>
      <c r="C28" s="60">
        <v>979</v>
      </c>
      <c r="D28" s="61">
        <v>172</v>
      </c>
      <c r="E28" s="61">
        <v>1151</v>
      </c>
      <c r="F28" s="61">
        <v>71</v>
      </c>
      <c r="G28" s="61">
        <v>184</v>
      </c>
      <c r="H28" s="61">
        <v>682</v>
      </c>
      <c r="I28" s="61">
        <v>11</v>
      </c>
      <c r="J28" s="61">
        <v>0</v>
      </c>
      <c r="K28" s="61">
        <v>0</v>
      </c>
      <c r="L28" s="61">
        <v>2</v>
      </c>
      <c r="M28" s="61">
        <v>1</v>
      </c>
      <c r="N28" s="62">
        <v>951</v>
      </c>
      <c r="O28" s="60">
        <v>1</v>
      </c>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row>
    <row r="29" spans="1:77" ht="6.75" customHeight="1" x14ac:dyDescent="0.2">
      <c r="B29" s="49"/>
      <c r="C29" s="46"/>
      <c r="D29" s="54"/>
      <c r="E29" s="54"/>
      <c r="F29" s="54"/>
      <c r="G29" s="54"/>
      <c r="H29" s="54"/>
      <c r="I29" s="54"/>
      <c r="J29" s="54"/>
      <c r="K29" s="54"/>
      <c r="L29" s="54"/>
      <c r="M29" s="54"/>
      <c r="N29" s="55"/>
      <c r="O29" s="46"/>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row>
    <row r="30" spans="1:77" ht="14.1" customHeight="1" x14ac:dyDescent="0.2">
      <c r="A30" s="3"/>
      <c r="B30" s="59">
        <v>36617</v>
      </c>
      <c r="C30" s="60">
        <v>642</v>
      </c>
      <c r="D30" s="61">
        <v>283</v>
      </c>
      <c r="E30" s="61">
        <v>925</v>
      </c>
      <c r="F30" s="61">
        <v>94</v>
      </c>
      <c r="G30" s="61">
        <v>91</v>
      </c>
      <c r="H30" s="61">
        <v>845</v>
      </c>
      <c r="I30" s="61">
        <v>23</v>
      </c>
      <c r="J30" s="61">
        <v>0</v>
      </c>
      <c r="K30" s="61">
        <v>0</v>
      </c>
      <c r="L30" s="61">
        <v>31</v>
      </c>
      <c r="M30" s="61">
        <v>28</v>
      </c>
      <c r="N30" s="62">
        <v>1112</v>
      </c>
      <c r="O30" s="60">
        <v>0</v>
      </c>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row>
    <row r="31" spans="1:77" ht="6.75" customHeight="1" x14ac:dyDescent="0.2">
      <c r="B31" s="48"/>
      <c r="C31" s="46"/>
      <c r="D31" s="54"/>
      <c r="E31" s="54"/>
      <c r="F31" s="54"/>
      <c r="G31" s="54"/>
      <c r="H31" s="54"/>
      <c r="I31" s="54"/>
      <c r="J31" s="54"/>
      <c r="K31" s="54"/>
      <c r="L31" s="54"/>
      <c r="M31" s="54"/>
      <c r="N31" s="55"/>
      <c r="O31" s="46"/>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row>
    <row r="32" spans="1:77" ht="14.1" customHeight="1" x14ac:dyDescent="0.2">
      <c r="A32" s="3"/>
      <c r="B32" s="59">
        <v>36982</v>
      </c>
      <c r="C32" s="60">
        <v>653</v>
      </c>
      <c r="D32" s="61">
        <v>264</v>
      </c>
      <c r="E32" s="61">
        <v>917</v>
      </c>
      <c r="F32" s="61">
        <v>62</v>
      </c>
      <c r="G32" s="61">
        <v>42</v>
      </c>
      <c r="H32" s="61">
        <v>594</v>
      </c>
      <c r="I32" s="61">
        <v>94</v>
      </c>
      <c r="J32" s="61">
        <v>0</v>
      </c>
      <c r="K32" s="61">
        <v>0</v>
      </c>
      <c r="L32" s="61">
        <v>8</v>
      </c>
      <c r="M32" s="61">
        <v>4</v>
      </c>
      <c r="N32" s="62">
        <v>804</v>
      </c>
      <c r="O32" s="60">
        <v>2</v>
      </c>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row>
    <row r="33" spans="1:77" ht="6.75" customHeight="1" x14ac:dyDescent="0.2">
      <c r="B33" s="48"/>
      <c r="C33" s="46"/>
      <c r="D33" s="46"/>
      <c r="E33" s="54"/>
      <c r="F33" s="54"/>
      <c r="G33" s="54"/>
      <c r="H33" s="54"/>
      <c r="I33" s="54"/>
      <c r="J33" s="54"/>
      <c r="K33" s="54"/>
      <c r="L33" s="54"/>
      <c r="M33" s="54"/>
      <c r="N33" s="55"/>
      <c r="O33" s="46"/>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row>
    <row r="34" spans="1:77" ht="14.1" customHeight="1" x14ac:dyDescent="0.2">
      <c r="A34" s="3"/>
      <c r="B34" s="59">
        <v>37347</v>
      </c>
      <c r="C34" s="60">
        <v>704.58835765559502</v>
      </c>
      <c r="D34" s="61">
        <v>308.98549072498236</v>
      </c>
      <c r="E34" s="61">
        <v>1013.5738483805774</v>
      </c>
      <c r="F34" s="61">
        <v>42.594457258035632</v>
      </c>
      <c r="G34" s="61">
        <v>23.219899310826733</v>
      </c>
      <c r="H34" s="61">
        <v>311.64602492934887</v>
      </c>
      <c r="I34" s="61">
        <v>125.98797730464136</v>
      </c>
      <c r="J34" s="61">
        <v>6.1832408944338928</v>
      </c>
      <c r="K34" s="61">
        <v>0</v>
      </c>
      <c r="L34" s="61">
        <v>36.928612491054842</v>
      </c>
      <c r="M34" s="61">
        <v>35.333076648291922</v>
      </c>
      <c r="N34" s="62">
        <v>581.89328883663347</v>
      </c>
      <c r="O34" s="60">
        <v>3.2680554721532169</v>
      </c>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row>
    <row r="35" spans="1:77" ht="6.75" customHeight="1" x14ac:dyDescent="0.2">
      <c r="A35" s="3"/>
      <c r="B35" s="48"/>
      <c r="C35" s="56"/>
      <c r="D35" s="56"/>
      <c r="E35" s="57"/>
      <c r="F35" s="57"/>
      <c r="G35" s="57"/>
      <c r="H35" s="57"/>
      <c r="I35" s="57"/>
      <c r="J35" s="57"/>
      <c r="K35" s="57"/>
      <c r="L35" s="57"/>
      <c r="M35" s="57"/>
      <c r="N35" s="58"/>
      <c r="O35" s="56"/>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row>
    <row r="36" spans="1:77" ht="14.1" customHeight="1" x14ac:dyDescent="0.2">
      <c r="A36" s="3"/>
      <c r="B36" s="59">
        <v>37712</v>
      </c>
      <c r="C36" s="60">
        <v>919.39971376841197</v>
      </c>
      <c r="D36" s="61">
        <v>208.6049295886026</v>
      </c>
      <c r="E36" s="61">
        <v>1128.0046433570146</v>
      </c>
      <c r="F36" s="61">
        <v>64.654662658323716</v>
      </c>
      <c r="G36" s="61">
        <v>29.017232596744705</v>
      </c>
      <c r="H36" s="61">
        <v>587.56069136501901</v>
      </c>
      <c r="I36" s="61">
        <v>15.299695024733113</v>
      </c>
      <c r="J36" s="61">
        <v>1.7097129990011455</v>
      </c>
      <c r="K36" s="61">
        <v>0</v>
      </c>
      <c r="L36" s="61">
        <v>43.9</v>
      </c>
      <c r="M36" s="61">
        <v>19.345413236820267</v>
      </c>
      <c r="N36" s="62">
        <v>761.5</v>
      </c>
      <c r="O36" s="60">
        <v>1.3149068060613156</v>
      </c>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row>
    <row r="37" spans="1:77" ht="6.75" customHeight="1" x14ac:dyDescent="0.2">
      <c r="A37" s="3"/>
      <c r="B37" s="48"/>
      <c r="C37" s="56"/>
      <c r="D37" s="56"/>
      <c r="E37" s="57"/>
      <c r="F37" s="57"/>
      <c r="G37" s="57"/>
      <c r="H37" s="57"/>
      <c r="I37" s="57"/>
      <c r="J37" s="57"/>
      <c r="K37" s="57"/>
      <c r="L37" s="57"/>
      <c r="M37" s="57"/>
      <c r="N37" s="58"/>
      <c r="O37" s="56"/>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2"/>
      <c r="BE37" s="2"/>
      <c r="BF37" s="2"/>
      <c r="BG37" s="2"/>
      <c r="BH37" s="2"/>
      <c r="BI37" s="2"/>
      <c r="BJ37" s="2"/>
      <c r="BK37" s="2"/>
      <c r="BL37" s="2"/>
      <c r="BM37" s="2"/>
      <c r="BN37" s="2"/>
      <c r="BO37" s="2"/>
      <c r="BP37" s="2"/>
      <c r="BQ37" s="2"/>
      <c r="BR37" s="2"/>
      <c r="BS37" s="2"/>
      <c r="BT37" s="2"/>
      <c r="BU37" s="2"/>
      <c r="BV37" s="2"/>
      <c r="BW37" s="2"/>
      <c r="BX37" s="2"/>
      <c r="BY37" s="2"/>
    </row>
    <row r="38" spans="1:77" ht="14.1" customHeight="1" x14ac:dyDescent="0.2">
      <c r="A38" s="3"/>
      <c r="B38" s="59">
        <v>38078</v>
      </c>
      <c r="C38" s="60">
        <v>907.45266322133205</v>
      </c>
      <c r="D38" s="61">
        <v>125.77682659139909</v>
      </c>
      <c r="E38" s="61">
        <v>1033.2294898127311</v>
      </c>
      <c r="F38" s="61">
        <v>43.680581331245854</v>
      </c>
      <c r="G38" s="61">
        <v>31.276965438303488</v>
      </c>
      <c r="H38" s="61">
        <v>793.21343644090803</v>
      </c>
      <c r="I38" s="61">
        <v>32.526966758893117</v>
      </c>
      <c r="J38" s="61">
        <v>15.18241753215902</v>
      </c>
      <c r="K38" s="61">
        <v>0</v>
      </c>
      <c r="L38" s="61">
        <v>5.5668267194573362</v>
      </c>
      <c r="M38" s="61">
        <v>6.0561859583568403</v>
      </c>
      <c r="N38" s="62">
        <v>927.50338017932609</v>
      </c>
      <c r="O38" s="60">
        <v>2.5131401385922665</v>
      </c>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2"/>
      <c r="BE38" s="2"/>
      <c r="BF38" s="2"/>
      <c r="BG38" s="2"/>
      <c r="BH38" s="2"/>
      <c r="BI38" s="2"/>
      <c r="BJ38" s="2"/>
      <c r="BK38" s="2"/>
      <c r="BL38" s="2"/>
      <c r="BM38" s="2"/>
      <c r="BN38" s="2"/>
      <c r="BO38" s="2"/>
      <c r="BP38" s="2"/>
      <c r="BQ38" s="2"/>
      <c r="BR38" s="2"/>
      <c r="BS38" s="2"/>
      <c r="BT38" s="2"/>
      <c r="BU38" s="2"/>
      <c r="BV38" s="2"/>
      <c r="BW38" s="2"/>
      <c r="BX38" s="2"/>
      <c r="BY38" s="2"/>
    </row>
    <row r="39" spans="1:77" ht="6.75" customHeight="1" x14ac:dyDescent="0.2">
      <c r="A39" s="3"/>
      <c r="B39" s="48"/>
      <c r="C39" s="56"/>
      <c r="D39" s="56"/>
      <c r="E39" s="57"/>
      <c r="F39" s="57"/>
      <c r="G39" s="57"/>
      <c r="H39" s="57"/>
      <c r="I39" s="57"/>
      <c r="J39" s="57"/>
      <c r="K39" s="57"/>
      <c r="L39" s="57"/>
      <c r="M39" s="57"/>
      <c r="N39" s="58"/>
      <c r="O39" s="56"/>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row>
    <row r="40" spans="1:77" ht="14.1" customHeight="1" x14ac:dyDescent="0.2">
      <c r="A40" s="3"/>
      <c r="B40" s="59">
        <v>38443</v>
      </c>
      <c r="C40" s="60">
        <v>947.378859030488</v>
      </c>
      <c r="D40" s="61">
        <v>205.70507196657263</v>
      </c>
      <c r="E40" s="61">
        <v>1153.0839309970606</v>
      </c>
      <c r="F40" s="61">
        <v>61.761507232961939</v>
      </c>
      <c r="G40" s="61">
        <v>75.023728843824856</v>
      </c>
      <c r="H40" s="61">
        <v>848.15342547983585</v>
      </c>
      <c r="I40" s="61">
        <v>11.509529992604547</v>
      </c>
      <c r="J40" s="61">
        <v>4.5998996286588909</v>
      </c>
      <c r="K40" s="61">
        <v>0</v>
      </c>
      <c r="L40" s="61">
        <v>102.30526112904953</v>
      </c>
      <c r="M40" s="61">
        <v>5.971836839558506</v>
      </c>
      <c r="N40" s="62">
        <v>1109.5251891464929</v>
      </c>
      <c r="O40" s="60">
        <v>56.695461975556192</v>
      </c>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row>
    <row r="41" spans="1:77" ht="6.75" customHeight="1" x14ac:dyDescent="0.2">
      <c r="B41" s="48"/>
      <c r="C41" s="56"/>
      <c r="D41" s="56"/>
      <c r="E41" s="57"/>
      <c r="F41" s="57"/>
      <c r="G41" s="57"/>
      <c r="H41" s="57"/>
      <c r="I41" s="57"/>
      <c r="J41" s="57"/>
      <c r="K41" s="57"/>
      <c r="L41" s="57"/>
      <c r="M41" s="57"/>
      <c r="N41" s="58"/>
      <c r="O41" s="56"/>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row>
    <row r="42" spans="1:77" ht="12" customHeight="1" x14ac:dyDescent="0.2">
      <c r="B42" s="59">
        <v>39173</v>
      </c>
      <c r="C42" s="60">
        <v>1305.9963909956289</v>
      </c>
      <c r="D42" s="61">
        <v>242.34297976786161</v>
      </c>
      <c r="E42" s="61">
        <v>1548.3393707634905</v>
      </c>
      <c r="F42" s="61">
        <v>736.65592607189762</v>
      </c>
      <c r="G42" s="61">
        <v>84.726545530925975</v>
      </c>
      <c r="H42" s="61">
        <v>1225.1082482117524</v>
      </c>
      <c r="I42" s="61">
        <v>19.894628323309131</v>
      </c>
      <c r="J42" s="61">
        <v>0</v>
      </c>
      <c r="K42" s="61">
        <v>0</v>
      </c>
      <c r="L42" s="61">
        <v>108.37042188395085</v>
      </c>
      <c r="M42" s="61">
        <v>13.088289293386893</v>
      </c>
      <c r="N42" s="62">
        <v>2187.8440593152227</v>
      </c>
      <c r="O42" s="60">
        <v>1.3635306204635824</v>
      </c>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row>
    <row r="43" spans="1:77" ht="6.75" customHeight="1" x14ac:dyDescent="0.2">
      <c r="B43" s="48"/>
      <c r="C43" s="56"/>
      <c r="D43" s="56"/>
      <c r="E43" s="56"/>
      <c r="F43" s="56"/>
      <c r="G43" s="56"/>
      <c r="H43" s="56"/>
      <c r="I43" s="56"/>
      <c r="J43" s="56"/>
      <c r="K43" s="56"/>
      <c r="L43" s="56"/>
      <c r="M43" s="56"/>
      <c r="N43" s="56"/>
      <c r="O43" s="56"/>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row>
    <row r="44" spans="1:77" ht="12" customHeight="1" x14ac:dyDescent="0.2">
      <c r="B44" s="59">
        <v>40269</v>
      </c>
      <c r="C44" s="60">
        <v>902.92634185383622</v>
      </c>
      <c r="D44" s="61">
        <v>157.24331111758653</v>
      </c>
      <c r="E44" s="61">
        <v>1060.1696529714227</v>
      </c>
      <c r="F44" s="61">
        <v>319.04396625091761</v>
      </c>
      <c r="G44" s="61">
        <v>176.68989658874023</v>
      </c>
      <c r="H44" s="61">
        <v>1902.4070578790827</v>
      </c>
      <c r="I44" s="61">
        <v>71.79896813526689</v>
      </c>
      <c r="J44" s="61">
        <v>0</v>
      </c>
      <c r="K44" s="61">
        <v>0</v>
      </c>
      <c r="L44" s="61">
        <v>118.48063581878847</v>
      </c>
      <c r="M44" s="61">
        <v>5.2164606411207348</v>
      </c>
      <c r="N44" s="62">
        <v>2593.6369853139167</v>
      </c>
      <c r="O44" s="60">
        <v>12.504734786</v>
      </c>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row>
    <row r="45" spans="1:77" ht="6.75" customHeight="1" x14ac:dyDescent="0.2">
      <c r="B45" s="48"/>
      <c r="C45" s="56"/>
      <c r="D45" s="56"/>
      <c r="E45" s="56"/>
      <c r="F45" s="56"/>
      <c r="G45" s="56"/>
      <c r="H45" s="56"/>
      <c r="I45" s="56"/>
      <c r="J45" s="56"/>
      <c r="K45" s="56"/>
      <c r="L45" s="56"/>
      <c r="M45" s="56"/>
      <c r="N45" s="56"/>
      <c r="O45" s="56"/>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row>
    <row r="46" spans="1:77" ht="12" customHeight="1" x14ac:dyDescent="0.2">
      <c r="B46" s="59">
        <v>41365</v>
      </c>
      <c r="C46" s="60">
        <v>1252.6635000000056</v>
      </c>
      <c r="D46" s="61">
        <v>200.74020000000834</v>
      </c>
      <c r="E46" s="61">
        <v>1453.4037000000139</v>
      </c>
      <c r="F46" s="61">
        <v>131.7011</v>
      </c>
      <c r="G46" s="61">
        <v>44.289199999999987</v>
      </c>
      <c r="H46" s="61">
        <v>1740.1203809523799</v>
      </c>
      <c r="I46" s="61">
        <v>3.3071999999999999</v>
      </c>
      <c r="J46" s="61">
        <v>0</v>
      </c>
      <c r="K46" s="61">
        <v>0</v>
      </c>
      <c r="L46" s="61">
        <v>194.5247</v>
      </c>
      <c r="M46" s="61">
        <v>2.2688999999999999</v>
      </c>
      <c r="N46" s="62">
        <v>2116.21148095238</v>
      </c>
      <c r="O46" s="60">
        <v>5.56698</v>
      </c>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row>
    <row r="47" spans="1:77" ht="6.75" customHeight="1" x14ac:dyDescent="0.2">
      <c r="B47" s="48"/>
      <c r="C47" s="56"/>
      <c r="D47" s="56"/>
      <c r="E47" s="56"/>
      <c r="F47" s="56"/>
      <c r="G47" s="56"/>
      <c r="H47" s="56"/>
      <c r="I47" s="56"/>
      <c r="J47" s="56"/>
      <c r="K47" s="56"/>
      <c r="L47" s="56"/>
      <c r="M47" s="56"/>
      <c r="N47" s="56"/>
      <c r="O47" s="56"/>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row>
    <row r="48" spans="1:77" ht="12" customHeight="1" x14ac:dyDescent="0.2">
      <c r="B48" s="59">
        <v>42461</v>
      </c>
      <c r="C48" s="60">
        <v>521.30361775072151</v>
      </c>
      <c r="D48" s="61">
        <v>59.82723430186968</v>
      </c>
      <c r="E48" s="61">
        <v>581.13085205259108</v>
      </c>
      <c r="F48" s="61">
        <v>114.90765239776678</v>
      </c>
      <c r="G48" s="61">
        <v>17.433163680037346</v>
      </c>
      <c r="H48" s="61">
        <v>1201.995687842958</v>
      </c>
      <c r="I48" s="61">
        <v>314.45511557405484</v>
      </c>
      <c r="J48" s="61">
        <v>1.5355193257209776</v>
      </c>
      <c r="K48" s="61">
        <v>0</v>
      </c>
      <c r="L48" s="61">
        <v>35.698853880863609</v>
      </c>
      <c r="M48" s="61">
        <v>1.8628731126717784</v>
      </c>
      <c r="N48" s="62">
        <v>1687.8888658140736</v>
      </c>
      <c r="O48" s="60">
        <v>138.26250043537436</v>
      </c>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row>
    <row r="49" spans="2:77" ht="6.75" customHeight="1" x14ac:dyDescent="0.2">
      <c r="B49" s="48"/>
      <c r="C49" s="56"/>
      <c r="D49" s="56"/>
      <c r="E49" s="56"/>
      <c r="F49" s="56"/>
      <c r="G49" s="56"/>
      <c r="H49" s="56"/>
      <c r="I49" s="56"/>
      <c r="J49" s="56"/>
      <c r="K49" s="56"/>
      <c r="L49" s="56"/>
      <c r="M49" s="56"/>
      <c r="N49" s="56"/>
      <c r="O49" s="56"/>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row>
    <row r="50" spans="2:77" ht="12" customHeight="1" x14ac:dyDescent="0.2">
      <c r="B50" s="59">
        <v>43556</v>
      </c>
      <c r="C50" s="60">
        <v>356.2335438153907</v>
      </c>
      <c r="D50" s="61">
        <v>79.509102701586841</v>
      </c>
      <c r="E50" s="61">
        <v>435.74264651697752</v>
      </c>
      <c r="F50" s="61">
        <v>59.965300300038798</v>
      </c>
      <c r="G50" s="61">
        <v>35.280768206295726</v>
      </c>
      <c r="H50" s="61">
        <v>1117.7408159898246</v>
      </c>
      <c r="I50" s="61">
        <v>4.5170111187014088</v>
      </c>
      <c r="J50" s="61">
        <v>1.5395249741200001</v>
      </c>
      <c r="K50" s="61">
        <v>0</v>
      </c>
      <c r="L50" s="61">
        <v>9.2291317391506702</v>
      </c>
      <c r="M50" s="61">
        <v>3.7483299436650013</v>
      </c>
      <c r="N50" s="62">
        <v>1232.0208822717964</v>
      </c>
      <c r="O50" s="60">
        <v>5.6737637305374271</v>
      </c>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row>
    <row r="51" spans="2:77" ht="6.75" customHeight="1" x14ac:dyDescent="0.2">
      <c r="B51" s="48"/>
      <c r="C51" s="46"/>
      <c r="D51" s="54"/>
      <c r="E51" s="54"/>
      <c r="F51" s="54"/>
      <c r="G51" s="54"/>
      <c r="H51" s="54"/>
      <c r="I51" s="54"/>
      <c r="J51" s="54"/>
      <c r="K51" s="54"/>
      <c r="L51" s="54"/>
      <c r="M51" s="54"/>
      <c r="N51" s="55"/>
      <c r="O51" s="46"/>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row>
    <row r="52" spans="2:77" x14ac:dyDescent="0.2">
      <c r="B52" s="38"/>
      <c r="C52" s="42">
        <v>1</v>
      </c>
      <c r="D52" s="43">
        <v>2</v>
      </c>
      <c r="E52" s="43" t="s">
        <v>46</v>
      </c>
      <c r="F52" s="43">
        <v>4</v>
      </c>
      <c r="G52" s="43">
        <v>5</v>
      </c>
      <c r="H52" s="43">
        <v>6</v>
      </c>
      <c r="I52" s="43">
        <v>7</v>
      </c>
      <c r="J52" s="43">
        <v>8</v>
      </c>
      <c r="K52" s="43">
        <v>9</v>
      </c>
      <c r="L52" s="43">
        <v>10</v>
      </c>
      <c r="M52" s="43">
        <v>11</v>
      </c>
      <c r="N52" s="44">
        <v>12</v>
      </c>
      <c r="O52" s="45">
        <v>13</v>
      </c>
    </row>
    <row r="53" spans="2:77" ht="25.5" x14ac:dyDescent="0.2">
      <c r="B53" s="39"/>
      <c r="C53" s="40" t="s">
        <v>47</v>
      </c>
      <c r="D53" s="41" t="s">
        <v>48</v>
      </c>
      <c r="E53" s="41" t="s">
        <v>1</v>
      </c>
      <c r="F53" s="41" t="s">
        <v>47</v>
      </c>
      <c r="G53" s="41" t="s">
        <v>48</v>
      </c>
      <c r="H53" s="41" t="s">
        <v>47</v>
      </c>
      <c r="I53" s="41" t="s">
        <v>48</v>
      </c>
      <c r="J53" s="41" t="s">
        <v>47</v>
      </c>
      <c r="K53" s="41" t="s">
        <v>48</v>
      </c>
      <c r="L53" s="41" t="s">
        <v>47</v>
      </c>
      <c r="M53" s="41" t="s">
        <v>48</v>
      </c>
      <c r="N53" s="80" t="s">
        <v>57</v>
      </c>
      <c r="O53" s="84" t="s">
        <v>58</v>
      </c>
    </row>
    <row r="54" spans="2:77" ht="15" x14ac:dyDescent="0.2">
      <c r="B54" s="39"/>
      <c r="C54" s="86" t="s">
        <v>0</v>
      </c>
      <c r="D54" s="87"/>
      <c r="E54" s="88"/>
      <c r="F54" s="77" t="s">
        <v>44</v>
      </c>
      <c r="G54" s="78"/>
      <c r="H54" s="77" t="s">
        <v>45</v>
      </c>
      <c r="I54" s="78"/>
      <c r="J54" s="77" t="s">
        <v>56</v>
      </c>
      <c r="K54" s="78"/>
      <c r="L54" s="77" t="s">
        <v>49</v>
      </c>
      <c r="M54" s="78"/>
      <c r="N54" s="83"/>
      <c r="O54" s="84"/>
    </row>
    <row r="55" spans="2:77" ht="15" x14ac:dyDescent="0.2">
      <c r="B55" s="39"/>
      <c r="C55" s="89"/>
      <c r="D55" s="90"/>
      <c r="E55" s="91"/>
      <c r="F55" s="77" t="s">
        <v>59</v>
      </c>
      <c r="G55" s="79"/>
      <c r="H55" s="79"/>
      <c r="I55" s="79"/>
      <c r="J55" s="79"/>
      <c r="K55" s="79"/>
      <c r="L55" s="79"/>
      <c r="M55" s="79"/>
      <c r="N55" s="78"/>
      <c r="O55" s="85"/>
    </row>
  </sheetData>
  <sheetProtection algorithmName="SHA-512" hashValue="X8YwvTipO5++lJAl39SrNSmlcKSP36BSsUadxRVzhPxyJqIHKqb7vYwkErBSUmie9HDCUypjp4H6Utpc5l1X4g==" saltValue="QDGpLFAFx7bqSeHZeK0XqQ==" spinCount="100000" sheet="1" objects="1" scenarios="1" deleteColumns="0" deleteRows="0"/>
  <mergeCells count="17">
    <mergeCell ref="O9:O11"/>
    <mergeCell ref="F10:G10"/>
    <mergeCell ref="H10:I10"/>
    <mergeCell ref="O53:O55"/>
    <mergeCell ref="C54:E55"/>
    <mergeCell ref="F54:G54"/>
    <mergeCell ref="H54:I54"/>
    <mergeCell ref="J54:K54"/>
    <mergeCell ref="L54:M54"/>
    <mergeCell ref="F55:N55"/>
    <mergeCell ref="J10:K10"/>
    <mergeCell ref="L10:M10"/>
    <mergeCell ref="N10:N11"/>
    <mergeCell ref="D2:E5"/>
    <mergeCell ref="N53:N54"/>
    <mergeCell ref="C9:E10"/>
    <mergeCell ref="F9:N9"/>
  </mergeCells>
  <printOptions horizontalCentered="1" verticalCentered="1" gridLinesSet="0"/>
  <pageMargins left="0.55000000000000004" right="0.17" top="0.23622047244094491" bottom="0.51181102362204722" header="0.24" footer="0.51181102362204722"/>
  <pageSetup paperSize="9" scale="91" orientation="landscape" horizontalDpi="4294967292" r:id="rId1"/>
  <headerFooter scaleWithDoc="0" alignWithMargins="0">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Y41"/>
  <sheetViews>
    <sheetView showGridLines="0" zoomScaleNormal="100" workbookViewId="0">
      <selection activeCell="D52" sqref="D52"/>
    </sheetView>
  </sheetViews>
  <sheetFormatPr defaultRowHeight="12.75" x14ac:dyDescent="0.2"/>
  <cols>
    <col min="1" max="1" width="2" style="1" customWidth="1"/>
    <col min="2" max="15" width="12.83203125" style="1" customWidth="1"/>
    <col min="16" max="16384" width="9.33203125" style="1"/>
  </cols>
  <sheetData>
    <row r="1" spans="1:77" s="5" customFormat="1" ht="8.25" customHeight="1" x14ac:dyDescent="0.2"/>
    <row r="2" spans="1:77" s="5" customFormat="1" ht="11.25" x14ac:dyDescent="0.2">
      <c r="B2" s="22"/>
      <c r="C2" s="22"/>
      <c r="D2" s="82" t="s">
        <v>10</v>
      </c>
      <c r="E2" s="82"/>
      <c r="F2" s="6"/>
      <c r="G2" s="6"/>
      <c r="H2" s="7"/>
      <c r="I2" s="7"/>
      <c r="J2" s="7"/>
      <c r="K2" s="7"/>
      <c r="L2" s="7"/>
      <c r="M2" s="7"/>
      <c r="N2" s="7"/>
      <c r="O2" s="7"/>
    </row>
    <row r="3" spans="1:77" s="5" customFormat="1" ht="17.25" customHeight="1" x14ac:dyDescent="0.2">
      <c r="B3" s="22"/>
      <c r="C3" s="22"/>
      <c r="D3" s="82"/>
      <c r="E3" s="82"/>
      <c r="F3" s="6"/>
      <c r="G3" s="25" t="s">
        <v>60</v>
      </c>
      <c r="H3" s="24"/>
      <c r="I3" s="24"/>
      <c r="J3" s="24"/>
      <c r="K3" s="7"/>
      <c r="L3" s="23"/>
      <c r="M3" s="23"/>
      <c r="N3" s="23"/>
      <c r="O3" s="23"/>
    </row>
    <row r="4" spans="1:77" s="5" customFormat="1" ht="17.25" customHeight="1" x14ac:dyDescent="0.2">
      <c r="B4" s="22"/>
      <c r="C4" s="22"/>
      <c r="D4" s="82"/>
      <c r="E4" s="82"/>
      <c r="F4" s="6"/>
      <c r="G4" s="6"/>
      <c r="H4" s="26" t="s">
        <v>61</v>
      </c>
      <c r="I4" s="24"/>
      <c r="J4" s="24"/>
      <c r="K4" s="23"/>
      <c r="L4" s="23"/>
      <c r="M4" s="23"/>
      <c r="N4" s="23"/>
      <c r="O4" s="23"/>
    </row>
    <row r="5" spans="1:77" s="5" customFormat="1" ht="11.25" x14ac:dyDescent="0.2">
      <c r="B5" s="22"/>
      <c r="C5" s="22"/>
      <c r="D5" s="82"/>
      <c r="E5" s="82"/>
      <c r="F5" s="6"/>
      <c r="G5" s="6"/>
      <c r="H5" s="7"/>
      <c r="I5" s="7"/>
      <c r="J5" s="7"/>
      <c r="K5" s="7"/>
      <c r="L5" s="7"/>
      <c r="M5" s="7"/>
      <c r="N5" s="7"/>
      <c r="O5" s="7"/>
    </row>
    <row r="6" spans="1:77" s="5" customFormat="1" ht="12" x14ac:dyDescent="0.2">
      <c r="O6" s="10" t="s">
        <v>50</v>
      </c>
    </row>
    <row r="8" spans="1:77" ht="15" x14ac:dyDescent="0.2">
      <c r="O8" s="29" t="s">
        <v>53</v>
      </c>
    </row>
    <row r="9" spans="1:77" ht="14.25" customHeight="1" x14ac:dyDescent="0.2">
      <c r="C9" s="86" t="s">
        <v>0</v>
      </c>
      <c r="D9" s="87"/>
      <c r="E9" s="88"/>
      <c r="F9" s="92" t="s">
        <v>54</v>
      </c>
      <c r="G9" s="93"/>
      <c r="H9" s="79"/>
      <c r="I9" s="79"/>
      <c r="J9" s="79"/>
      <c r="K9" s="79"/>
      <c r="L9" s="79"/>
      <c r="M9" s="79"/>
      <c r="N9" s="94"/>
      <c r="O9" s="95" t="s">
        <v>55</v>
      </c>
    </row>
    <row r="10" spans="1:77" ht="15" x14ac:dyDescent="0.2">
      <c r="B10" s="30"/>
      <c r="C10" s="89"/>
      <c r="D10" s="90"/>
      <c r="E10" s="90"/>
      <c r="F10" s="77" t="s">
        <v>44</v>
      </c>
      <c r="G10" s="79"/>
      <c r="H10" s="77" t="s">
        <v>45</v>
      </c>
      <c r="I10" s="78"/>
      <c r="J10" s="77" t="s">
        <v>56</v>
      </c>
      <c r="K10" s="78"/>
      <c r="L10" s="77" t="s">
        <v>5</v>
      </c>
      <c r="M10" s="79"/>
      <c r="N10" s="80" t="s">
        <v>57</v>
      </c>
      <c r="O10" s="84"/>
    </row>
    <row r="11" spans="1:77" ht="25.5" x14ac:dyDescent="0.2">
      <c r="B11" s="31"/>
      <c r="C11" s="32" t="s">
        <v>6</v>
      </c>
      <c r="D11" s="32" t="s">
        <v>2</v>
      </c>
      <c r="E11" s="33" t="s">
        <v>1</v>
      </c>
      <c r="F11" s="32" t="s">
        <v>6</v>
      </c>
      <c r="G11" s="33" t="s">
        <v>2</v>
      </c>
      <c r="H11" s="32" t="s">
        <v>6</v>
      </c>
      <c r="I11" s="32" t="s">
        <v>2</v>
      </c>
      <c r="J11" s="32" t="s">
        <v>6</v>
      </c>
      <c r="K11" s="32" t="s">
        <v>2</v>
      </c>
      <c r="L11" s="32" t="s">
        <v>6</v>
      </c>
      <c r="M11" s="32" t="s">
        <v>2</v>
      </c>
      <c r="N11" s="81"/>
      <c r="O11" s="84"/>
    </row>
    <row r="12" spans="1:77" x14ac:dyDescent="0.2">
      <c r="B12" s="34"/>
      <c r="C12" s="35">
        <v>1</v>
      </c>
      <c r="D12" s="35">
        <v>2</v>
      </c>
      <c r="E12" s="36" t="s">
        <v>46</v>
      </c>
      <c r="F12" s="35">
        <v>4</v>
      </c>
      <c r="G12" s="36">
        <v>5</v>
      </c>
      <c r="H12" s="35">
        <v>6</v>
      </c>
      <c r="I12" s="35">
        <v>7</v>
      </c>
      <c r="J12" s="35">
        <v>8</v>
      </c>
      <c r="K12" s="35">
        <v>9</v>
      </c>
      <c r="L12" s="35">
        <v>10</v>
      </c>
      <c r="M12" s="35">
        <v>11</v>
      </c>
      <c r="N12" s="37">
        <v>12</v>
      </c>
      <c r="O12" s="35">
        <v>13</v>
      </c>
    </row>
    <row r="13" spans="1:77" ht="6.75" customHeight="1" x14ac:dyDescent="0.2">
      <c r="B13" s="47"/>
      <c r="C13" s="50"/>
      <c r="D13" s="51"/>
      <c r="E13" s="51"/>
      <c r="F13" s="51"/>
      <c r="G13" s="51"/>
      <c r="H13" s="51"/>
      <c r="I13" s="51"/>
      <c r="J13" s="51"/>
      <c r="K13" s="51"/>
      <c r="L13" s="51"/>
      <c r="M13" s="51"/>
      <c r="N13" s="52"/>
      <c r="O13" s="53"/>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row>
    <row r="14" spans="1:77" ht="14.1" customHeight="1" x14ac:dyDescent="0.2">
      <c r="A14" s="3"/>
      <c r="B14" s="59">
        <v>36251</v>
      </c>
      <c r="C14" s="60">
        <v>762</v>
      </c>
      <c r="D14" s="61">
        <v>164</v>
      </c>
      <c r="E14" s="61">
        <v>926</v>
      </c>
      <c r="F14" s="61">
        <v>64</v>
      </c>
      <c r="G14" s="61">
        <v>147</v>
      </c>
      <c r="H14" s="61">
        <v>520</v>
      </c>
      <c r="I14" s="61">
        <v>10</v>
      </c>
      <c r="J14" s="61">
        <v>0</v>
      </c>
      <c r="K14" s="61">
        <v>0</v>
      </c>
      <c r="L14" s="61">
        <v>2</v>
      </c>
      <c r="M14" s="61">
        <v>1</v>
      </c>
      <c r="N14" s="62">
        <v>744</v>
      </c>
      <c r="O14" s="60">
        <v>0</v>
      </c>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ht="6.75" customHeight="1" x14ac:dyDescent="0.2">
      <c r="B15" s="48"/>
      <c r="C15" s="46"/>
      <c r="D15" s="54"/>
      <c r="E15" s="54"/>
      <c r="F15" s="54"/>
      <c r="G15" s="54"/>
      <c r="H15" s="54"/>
      <c r="I15" s="54"/>
      <c r="J15" s="54"/>
      <c r="K15" s="54"/>
      <c r="L15" s="54"/>
      <c r="M15" s="54"/>
      <c r="N15" s="55"/>
      <c r="O15" s="46"/>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ht="14.1" customHeight="1" x14ac:dyDescent="0.2">
      <c r="A16" s="3"/>
      <c r="B16" s="59">
        <v>36617</v>
      </c>
      <c r="C16" s="60">
        <v>561</v>
      </c>
      <c r="D16" s="61">
        <v>278</v>
      </c>
      <c r="E16" s="61">
        <v>839</v>
      </c>
      <c r="F16" s="61">
        <v>91</v>
      </c>
      <c r="G16" s="61">
        <v>90</v>
      </c>
      <c r="H16" s="61">
        <v>663</v>
      </c>
      <c r="I16" s="61">
        <v>22</v>
      </c>
      <c r="J16" s="61">
        <v>0</v>
      </c>
      <c r="K16" s="61">
        <v>0</v>
      </c>
      <c r="L16" s="61">
        <v>31</v>
      </c>
      <c r="M16" s="61">
        <v>27</v>
      </c>
      <c r="N16" s="62">
        <v>924</v>
      </c>
      <c r="O16" s="60">
        <v>0</v>
      </c>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ht="6.75" customHeight="1" x14ac:dyDescent="0.2">
      <c r="B17" s="48"/>
      <c r="C17" s="46"/>
      <c r="D17" s="54"/>
      <c r="E17" s="54"/>
      <c r="F17" s="54"/>
      <c r="G17" s="54"/>
      <c r="H17" s="54"/>
      <c r="I17" s="54"/>
      <c r="J17" s="54"/>
      <c r="K17" s="54"/>
      <c r="L17" s="54"/>
      <c r="M17" s="54"/>
      <c r="N17" s="55"/>
      <c r="O17" s="46"/>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ht="14.1" customHeight="1" x14ac:dyDescent="0.2">
      <c r="A18" s="3"/>
      <c r="B18" s="59">
        <v>36982</v>
      </c>
      <c r="C18" s="60">
        <v>514</v>
      </c>
      <c r="D18" s="61">
        <v>245</v>
      </c>
      <c r="E18" s="61">
        <v>759</v>
      </c>
      <c r="F18" s="61">
        <v>52</v>
      </c>
      <c r="G18" s="61">
        <v>37</v>
      </c>
      <c r="H18" s="61">
        <v>518</v>
      </c>
      <c r="I18" s="61">
        <v>94</v>
      </c>
      <c r="J18" s="61">
        <v>0</v>
      </c>
      <c r="K18" s="61">
        <v>0</v>
      </c>
      <c r="L18" s="61">
        <v>5</v>
      </c>
      <c r="M18" s="61">
        <v>2</v>
      </c>
      <c r="N18" s="62">
        <v>708</v>
      </c>
      <c r="O18" s="60">
        <v>2</v>
      </c>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row>
    <row r="19" spans="1:77" ht="6.75" customHeight="1" x14ac:dyDescent="0.2">
      <c r="B19" s="48"/>
      <c r="C19" s="46"/>
      <c r="D19" s="54"/>
      <c r="E19" s="54"/>
      <c r="F19" s="54"/>
      <c r="G19" s="54"/>
      <c r="H19" s="54"/>
      <c r="I19" s="54"/>
      <c r="J19" s="54"/>
      <c r="K19" s="54"/>
      <c r="L19" s="54"/>
      <c r="M19" s="54"/>
      <c r="N19" s="55"/>
      <c r="O19" s="46"/>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7" ht="14.1" customHeight="1" x14ac:dyDescent="0.2">
      <c r="A20" s="3"/>
      <c r="B20" s="59">
        <v>37347</v>
      </c>
      <c r="C20" s="60">
        <v>549.15520857132299</v>
      </c>
      <c r="D20" s="61">
        <v>300.58104608652474</v>
      </c>
      <c r="E20" s="61">
        <v>849.73625465784767</v>
      </c>
      <c r="F20" s="61">
        <v>28.289134703436922</v>
      </c>
      <c r="G20" s="61">
        <v>21.92371018097861</v>
      </c>
      <c r="H20" s="61">
        <v>262.73972019479055</v>
      </c>
      <c r="I20" s="61">
        <v>123.92387355595652</v>
      </c>
      <c r="J20" s="61">
        <v>6.1832408944338928</v>
      </c>
      <c r="K20" s="61">
        <v>0</v>
      </c>
      <c r="L20" s="61">
        <v>35.045870070861156</v>
      </c>
      <c r="M20" s="61">
        <v>33.439564261640648</v>
      </c>
      <c r="N20" s="62">
        <v>510.51754075442602</v>
      </c>
      <c r="O20" s="60">
        <v>1.7462045877262773</v>
      </c>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row>
    <row r="21" spans="1:77" ht="6.75" customHeight="1" x14ac:dyDescent="0.2">
      <c r="B21" s="48"/>
      <c r="C21" s="46"/>
      <c r="D21" s="54"/>
      <c r="E21" s="54"/>
      <c r="F21" s="54"/>
      <c r="G21" s="54"/>
      <c r="H21" s="54"/>
      <c r="I21" s="54"/>
      <c r="J21" s="54"/>
      <c r="K21" s="54"/>
      <c r="L21" s="54"/>
      <c r="M21" s="54"/>
      <c r="N21" s="55"/>
      <c r="O21" s="46"/>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row>
    <row r="22" spans="1:77" ht="14.1" customHeight="1" x14ac:dyDescent="0.2">
      <c r="A22" s="3"/>
      <c r="B22" s="59">
        <v>37712</v>
      </c>
      <c r="C22" s="60">
        <v>696.15784742245728</v>
      </c>
      <c r="D22" s="61">
        <v>192.53835740649791</v>
      </c>
      <c r="E22" s="61">
        <v>888.69620482895516</v>
      </c>
      <c r="F22" s="61">
        <v>31.391183428218831</v>
      </c>
      <c r="G22" s="61">
        <v>28.748095823140595</v>
      </c>
      <c r="H22" s="61">
        <v>457.20755205217313</v>
      </c>
      <c r="I22" s="61">
        <v>15.262243329901864</v>
      </c>
      <c r="J22" s="61">
        <v>1.7097129990011455</v>
      </c>
      <c r="K22" s="61">
        <v>0</v>
      </c>
      <c r="L22" s="61">
        <v>13.215789759737705</v>
      </c>
      <c r="M22" s="61">
        <v>8.1059432540025007</v>
      </c>
      <c r="N22" s="62">
        <v>555.64052064617556</v>
      </c>
      <c r="O22" s="60">
        <v>1.3149068060613156</v>
      </c>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7" ht="6.75" customHeight="1" x14ac:dyDescent="0.2">
      <c r="B23" s="48"/>
      <c r="C23" s="46"/>
      <c r="D23" s="54"/>
      <c r="E23" s="54"/>
      <c r="F23" s="54"/>
      <c r="G23" s="54"/>
      <c r="H23" s="54"/>
      <c r="I23" s="54"/>
      <c r="J23" s="54"/>
      <c r="K23" s="54"/>
      <c r="L23" s="54"/>
      <c r="M23" s="54"/>
      <c r="N23" s="55"/>
      <c r="O23" s="46"/>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row>
    <row r="24" spans="1:77" ht="14.1" customHeight="1" x14ac:dyDescent="0.2">
      <c r="A24" s="3"/>
      <c r="B24" s="59">
        <v>38078</v>
      </c>
      <c r="C24" s="60">
        <v>808.84186263844163</v>
      </c>
      <c r="D24" s="61">
        <v>124.14842014809166</v>
      </c>
      <c r="E24" s="61">
        <v>932.99028278653327</v>
      </c>
      <c r="F24" s="61">
        <v>36.976344467341157</v>
      </c>
      <c r="G24" s="61">
        <v>29.802416576189113</v>
      </c>
      <c r="H24" s="61">
        <v>711.17508334420427</v>
      </c>
      <c r="I24" s="61">
        <v>26.121478613338123</v>
      </c>
      <c r="J24" s="61">
        <v>15.18241753215902</v>
      </c>
      <c r="K24" s="61">
        <v>0</v>
      </c>
      <c r="L24" s="61">
        <v>5.5668267194573362</v>
      </c>
      <c r="M24" s="61">
        <v>6.0561859583568403</v>
      </c>
      <c r="N24" s="62">
        <v>830.88075321104782</v>
      </c>
      <c r="O24" s="60">
        <v>2.0803911536920072</v>
      </c>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row>
    <row r="25" spans="1:77" ht="6.75" customHeight="1" x14ac:dyDescent="0.2">
      <c r="B25" s="48"/>
      <c r="C25" s="46"/>
      <c r="D25" s="54"/>
      <c r="E25" s="54"/>
      <c r="F25" s="54"/>
      <c r="G25" s="54"/>
      <c r="H25" s="54"/>
      <c r="I25" s="54"/>
      <c r="J25" s="54"/>
      <c r="K25" s="54"/>
      <c r="L25" s="54"/>
      <c r="M25" s="54"/>
      <c r="N25" s="55"/>
      <c r="O25" s="46"/>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row>
    <row r="26" spans="1:77" ht="14.1" customHeight="1" x14ac:dyDescent="0.2">
      <c r="A26" s="3"/>
      <c r="B26" s="59">
        <v>38443</v>
      </c>
      <c r="C26" s="60">
        <v>896.00913424943894</v>
      </c>
      <c r="D26" s="61">
        <v>203.61267191784762</v>
      </c>
      <c r="E26" s="61">
        <v>1099.6218061672866</v>
      </c>
      <c r="F26" s="61">
        <v>38.551110597988433</v>
      </c>
      <c r="G26" s="61">
        <v>71.749121342566099</v>
      </c>
      <c r="H26" s="61">
        <v>605.29858268991927</v>
      </c>
      <c r="I26" s="61">
        <v>11.209485559243102</v>
      </c>
      <c r="J26" s="61">
        <v>4.5998996286588909</v>
      </c>
      <c r="K26" s="61">
        <v>0</v>
      </c>
      <c r="L26" s="61">
        <v>77.299181514374737</v>
      </c>
      <c r="M26" s="61">
        <v>5.971836839558506</v>
      </c>
      <c r="N26" s="62">
        <v>814.67921817230786</v>
      </c>
      <c r="O26" s="60">
        <v>4.0698647087033377</v>
      </c>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row>
    <row r="27" spans="1:77" ht="6.75" customHeight="1" x14ac:dyDescent="0.2">
      <c r="B27" s="48"/>
      <c r="C27" s="46"/>
      <c r="D27" s="54"/>
      <c r="E27" s="54"/>
      <c r="F27" s="54"/>
      <c r="G27" s="54"/>
      <c r="H27" s="54"/>
      <c r="I27" s="54"/>
      <c r="J27" s="54"/>
      <c r="K27" s="54"/>
      <c r="L27" s="54"/>
      <c r="M27" s="54"/>
      <c r="N27" s="55"/>
      <c r="O27" s="46"/>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row>
    <row r="28" spans="1:77" ht="14.1" customHeight="1" x14ac:dyDescent="0.2">
      <c r="A28" s="3"/>
      <c r="B28" s="59">
        <v>39173</v>
      </c>
      <c r="C28" s="60">
        <v>1163.8921186942191</v>
      </c>
      <c r="D28" s="61">
        <v>241.36871952973826</v>
      </c>
      <c r="E28" s="61">
        <v>1405.2608382239573</v>
      </c>
      <c r="F28" s="61">
        <v>641.25789613997165</v>
      </c>
      <c r="G28" s="61">
        <v>73.794387021698</v>
      </c>
      <c r="H28" s="61">
        <v>624.56691167310044</v>
      </c>
      <c r="I28" s="61">
        <v>19.894628323309131</v>
      </c>
      <c r="J28" s="61">
        <v>0</v>
      </c>
      <c r="K28" s="61">
        <v>0</v>
      </c>
      <c r="L28" s="61">
        <v>65.091333970749588</v>
      </c>
      <c r="M28" s="61">
        <v>13.088289293386893</v>
      </c>
      <c r="N28" s="62">
        <v>1437.6934464222159</v>
      </c>
      <c r="O28" s="60">
        <v>1.2569516730951615</v>
      </c>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row>
    <row r="29" spans="1:77" ht="6.75" customHeight="1" x14ac:dyDescent="0.2">
      <c r="B29" s="49"/>
      <c r="C29" s="46"/>
      <c r="D29" s="54"/>
      <c r="E29" s="54"/>
      <c r="F29" s="54"/>
      <c r="G29" s="54"/>
      <c r="H29" s="54"/>
      <c r="I29" s="54"/>
      <c r="J29" s="54"/>
      <c r="K29" s="54"/>
      <c r="L29" s="54"/>
      <c r="M29" s="54"/>
      <c r="N29" s="55"/>
      <c r="O29" s="46"/>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row>
    <row r="30" spans="1:77" ht="14.1" customHeight="1" x14ac:dyDescent="0.2">
      <c r="A30" s="3"/>
      <c r="B30" s="59">
        <v>40269</v>
      </c>
      <c r="C30" s="60">
        <v>804.63409999999601</v>
      </c>
      <c r="D30" s="61">
        <v>155.27160000000507</v>
      </c>
      <c r="E30" s="61">
        <v>959.90570000000105</v>
      </c>
      <c r="F30" s="61">
        <v>142.20859999999999</v>
      </c>
      <c r="G30" s="61">
        <v>167.30050000000003</v>
      </c>
      <c r="H30" s="61">
        <v>1015.1366999999996</v>
      </c>
      <c r="I30" s="61">
        <v>71.729599999999962</v>
      </c>
      <c r="J30" s="61">
        <v>0</v>
      </c>
      <c r="K30" s="61">
        <v>0</v>
      </c>
      <c r="L30" s="61">
        <v>58.785299999999999</v>
      </c>
      <c r="M30" s="61">
        <v>3.7416</v>
      </c>
      <c r="N30" s="62">
        <v>1458.9022999999997</v>
      </c>
      <c r="O30" s="60">
        <v>4.9333062147</v>
      </c>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row>
    <row r="31" spans="1:77" ht="6.75" customHeight="1" x14ac:dyDescent="0.2">
      <c r="B31" s="48"/>
      <c r="C31" s="46"/>
      <c r="D31" s="54"/>
      <c r="E31" s="54"/>
      <c r="F31" s="54"/>
      <c r="G31" s="54"/>
      <c r="H31" s="54"/>
      <c r="I31" s="54"/>
      <c r="J31" s="54"/>
      <c r="K31" s="54"/>
      <c r="L31" s="54"/>
      <c r="M31" s="54"/>
      <c r="N31" s="55"/>
      <c r="O31" s="46"/>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row>
    <row r="32" spans="1:77" ht="14.1" customHeight="1" x14ac:dyDescent="0.2">
      <c r="A32" s="3"/>
      <c r="B32" s="59">
        <v>41365</v>
      </c>
      <c r="C32" s="60">
        <v>1123.9282000000048</v>
      </c>
      <c r="D32" s="61">
        <v>194.09710000000834</v>
      </c>
      <c r="E32" s="61">
        <v>1318.025300000013</v>
      </c>
      <c r="F32" s="61">
        <v>102.0389</v>
      </c>
      <c r="G32" s="61">
        <v>28.590700000000009</v>
      </c>
      <c r="H32" s="61">
        <v>1329.8134</v>
      </c>
      <c r="I32" s="61">
        <v>3.2786999999999997</v>
      </c>
      <c r="J32" s="61">
        <v>0</v>
      </c>
      <c r="K32" s="61">
        <v>0</v>
      </c>
      <c r="L32" s="61">
        <v>144.37320000000008</v>
      </c>
      <c r="M32" s="61">
        <v>1.0953999999999999</v>
      </c>
      <c r="N32" s="62">
        <v>1609.1903</v>
      </c>
      <c r="O32" s="60">
        <v>4.4062599999999996</v>
      </c>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row>
    <row r="33" spans="1:77" ht="6.75" customHeight="1" x14ac:dyDescent="0.2">
      <c r="B33" s="48"/>
      <c r="C33" s="46"/>
      <c r="D33" s="46"/>
      <c r="E33" s="54"/>
      <c r="F33" s="54"/>
      <c r="G33" s="54"/>
      <c r="H33" s="54"/>
      <c r="I33" s="54"/>
      <c r="J33" s="54"/>
      <c r="K33" s="54"/>
      <c r="L33" s="54"/>
      <c r="M33" s="54"/>
      <c r="N33" s="55"/>
      <c r="O33" s="46"/>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row>
    <row r="34" spans="1:77" ht="14.1" customHeight="1" x14ac:dyDescent="0.2">
      <c r="A34" s="3"/>
      <c r="B34" s="59">
        <v>42461</v>
      </c>
      <c r="C34" s="60">
        <v>486.50864899689384</v>
      </c>
      <c r="D34" s="61">
        <v>59.390717484892427</v>
      </c>
      <c r="E34" s="61">
        <v>545.89936648178627</v>
      </c>
      <c r="F34" s="61">
        <v>77.186544581245883</v>
      </c>
      <c r="G34" s="61">
        <v>17.341312533593289</v>
      </c>
      <c r="H34" s="61">
        <v>751.61483341705036</v>
      </c>
      <c r="I34" s="61">
        <v>96.055960757975555</v>
      </c>
      <c r="J34" s="61">
        <v>1.5355193257209776</v>
      </c>
      <c r="K34" s="61">
        <v>0</v>
      </c>
      <c r="L34" s="61">
        <v>13.388438779292965</v>
      </c>
      <c r="M34" s="61">
        <v>1.714915060939999</v>
      </c>
      <c r="N34" s="62">
        <v>958.83752445581911</v>
      </c>
      <c r="O34" s="60">
        <v>6.5225624311421228E-3</v>
      </c>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row>
    <row r="35" spans="1:77" ht="6.75" customHeight="1" x14ac:dyDescent="0.2">
      <c r="B35" s="48"/>
      <c r="C35" s="46"/>
      <c r="D35" s="46"/>
      <c r="E35" s="54"/>
      <c r="F35" s="54"/>
      <c r="G35" s="54"/>
      <c r="H35" s="54"/>
      <c r="I35" s="54"/>
      <c r="J35" s="54"/>
      <c r="K35" s="54"/>
      <c r="L35" s="54"/>
      <c r="M35" s="54"/>
      <c r="N35" s="55"/>
      <c r="O35" s="46"/>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row>
    <row r="36" spans="1:77" ht="14.1" customHeight="1" x14ac:dyDescent="0.2">
      <c r="A36" s="3"/>
      <c r="B36" s="59">
        <v>43556</v>
      </c>
      <c r="C36" s="60">
        <v>327.47007097796723</v>
      </c>
      <c r="D36" s="61">
        <v>78.572510826402748</v>
      </c>
      <c r="E36" s="61">
        <v>406.04258180437</v>
      </c>
      <c r="F36" s="61">
        <v>58.248465557587878</v>
      </c>
      <c r="G36" s="61">
        <v>33.5651923377402</v>
      </c>
      <c r="H36" s="61">
        <v>784.21191764751381</v>
      </c>
      <c r="I36" s="61">
        <v>4.5103611187014092</v>
      </c>
      <c r="J36" s="61">
        <v>1.5395249741200001</v>
      </c>
      <c r="K36" s="61">
        <v>0</v>
      </c>
      <c r="L36" s="61">
        <v>7.7265912697899992</v>
      </c>
      <c r="M36" s="61">
        <v>3.7482852436650016</v>
      </c>
      <c r="N36" s="62">
        <v>893.55033814911837</v>
      </c>
      <c r="O36" s="60">
        <v>5.5987637306</v>
      </c>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row>
    <row r="37" spans="1:77" ht="6.75" customHeight="1" x14ac:dyDescent="0.2">
      <c r="B37" s="48"/>
      <c r="C37" s="46"/>
      <c r="D37" s="54"/>
      <c r="E37" s="54"/>
      <c r="F37" s="54"/>
      <c r="G37" s="54"/>
      <c r="H37" s="54"/>
      <c r="I37" s="54"/>
      <c r="J37" s="54"/>
      <c r="K37" s="54"/>
      <c r="L37" s="54"/>
      <c r="M37" s="54"/>
      <c r="N37" s="55"/>
      <c r="O37" s="46"/>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row>
    <row r="38" spans="1:77" x14ac:dyDescent="0.2">
      <c r="B38" s="38"/>
      <c r="C38" s="42">
        <v>1</v>
      </c>
      <c r="D38" s="43">
        <v>2</v>
      </c>
      <c r="E38" s="43" t="s">
        <v>46</v>
      </c>
      <c r="F38" s="43">
        <v>4</v>
      </c>
      <c r="G38" s="43">
        <v>5</v>
      </c>
      <c r="H38" s="43">
        <v>6</v>
      </c>
      <c r="I38" s="43">
        <v>7</v>
      </c>
      <c r="J38" s="43">
        <v>8</v>
      </c>
      <c r="K38" s="43">
        <v>9</v>
      </c>
      <c r="L38" s="43">
        <v>10</v>
      </c>
      <c r="M38" s="43">
        <v>11</v>
      </c>
      <c r="N38" s="44">
        <v>12</v>
      </c>
      <c r="O38" s="45">
        <v>13</v>
      </c>
    </row>
    <row r="39" spans="1:77" ht="25.5" x14ac:dyDescent="0.2">
      <c r="B39" s="39"/>
      <c r="C39" s="40" t="s">
        <v>47</v>
      </c>
      <c r="D39" s="41" t="s">
        <v>48</v>
      </c>
      <c r="E39" s="41" t="s">
        <v>1</v>
      </c>
      <c r="F39" s="41" t="s">
        <v>47</v>
      </c>
      <c r="G39" s="41" t="s">
        <v>48</v>
      </c>
      <c r="H39" s="41" t="s">
        <v>47</v>
      </c>
      <c r="I39" s="41" t="s">
        <v>48</v>
      </c>
      <c r="J39" s="41" t="s">
        <v>47</v>
      </c>
      <c r="K39" s="41" t="s">
        <v>48</v>
      </c>
      <c r="L39" s="41" t="s">
        <v>47</v>
      </c>
      <c r="M39" s="41" t="s">
        <v>48</v>
      </c>
      <c r="N39" s="80" t="s">
        <v>57</v>
      </c>
      <c r="O39" s="84" t="s">
        <v>58</v>
      </c>
    </row>
    <row r="40" spans="1:77" ht="15" x14ac:dyDescent="0.2">
      <c r="B40" s="39"/>
      <c r="C40" s="86" t="s">
        <v>0</v>
      </c>
      <c r="D40" s="87"/>
      <c r="E40" s="88"/>
      <c r="F40" s="77" t="s">
        <v>44</v>
      </c>
      <c r="G40" s="78"/>
      <c r="H40" s="77" t="s">
        <v>45</v>
      </c>
      <c r="I40" s="78"/>
      <c r="J40" s="77" t="s">
        <v>56</v>
      </c>
      <c r="K40" s="78"/>
      <c r="L40" s="77" t="s">
        <v>49</v>
      </c>
      <c r="M40" s="78"/>
      <c r="N40" s="83"/>
      <c r="O40" s="84"/>
    </row>
    <row r="41" spans="1:77" ht="15" x14ac:dyDescent="0.2">
      <c r="B41" s="39"/>
      <c r="C41" s="89"/>
      <c r="D41" s="90"/>
      <c r="E41" s="91"/>
      <c r="F41" s="77" t="s">
        <v>59</v>
      </c>
      <c r="G41" s="79"/>
      <c r="H41" s="79"/>
      <c r="I41" s="79"/>
      <c r="J41" s="79"/>
      <c r="K41" s="79"/>
      <c r="L41" s="79"/>
      <c r="M41" s="79"/>
      <c r="N41" s="78"/>
      <c r="O41" s="85"/>
    </row>
  </sheetData>
  <sheetProtection algorithmName="SHA-512" hashValue="2nDra0BHSz8BMi75rKI6HdcXBPdilRd6CwkAY6s6L80ScpUMDMheTHkBdOiqyVvxr1fvFhAPLSRnfhlzRxCIag==" saltValue="h9EC1nGDnxTC4jzib0Mp6w==" spinCount="100000" sheet="1" objects="1" scenarios="1" deleteColumns="0" deleteRows="0"/>
  <mergeCells count="17">
    <mergeCell ref="J10:K10"/>
    <mergeCell ref="L10:M10"/>
    <mergeCell ref="N10:N11"/>
    <mergeCell ref="D2:E5"/>
    <mergeCell ref="N39:N40"/>
    <mergeCell ref="O39:O41"/>
    <mergeCell ref="C40:E41"/>
    <mergeCell ref="F40:G40"/>
    <mergeCell ref="H40:I40"/>
    <mergeCell ref="J40:K40"/>
    <mergeCell ref="L40:M40"/>
    <mergeCell ref="F41:N41"/>
    <mergeCell ref="C9:E10"/>
    <mergeCell ref="F9:N9"/>
    <mergeCell ref="O9:O11"/>
    <mergeCell ref="F10:G10"/>
    <mergeCell ref="H10:I10"/>
  </mergeCells>
  <printOptions horizontalCentered="1" verticalCentered="1" gridLinesSet="0"/>
  <pageMargins left="0.55000000000000004" right="0.17" top="0.23622047244094491" bottom="0.51181102362204722" header="0.24" footer="0.51181102362204722"/>
  <pageSetup paperSize="9" orientation="landscape" horizontalDpi="4294967292" r:id="rId1"/>
  <headerFooter scaleWithDoc="0" alignWithMargins="0">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Y41"/>
  <sheetViews>
    <sheetView showGridLines="0" zoomScaleNormal="100" workbookViewId="0">
      <selection activeCell="L22" sqref="L22"/>
    </sheetView>
  </sheetViews>
  <sheetFormatPr defaultRowHeight="12.75" x14ac:dyDescent="0.2"/>
  <cols>
    <col min="1" max="1" width="2" style="1" customWidth="1"/>
    <col min="2" max="15" width="12.83203125" style="1" customWidth="1"/>
    <col min="16" max="16384" width="9.33203125" style="1"/>
  </cols>
  <sheetData>
    <row r="1" spans="1:77" s="5" customFormat="1" ht="8.25" customHeight="1" x14ac:dyDescent="0.2"/>
    <row r="2" spans="1:77" s="5" customFormat="1" ht="11.25" x14ac:dyDescent="0.2">
      <c r="B2" s="22"/>
      <c r="C2" s="22"/>
      <c r="D2" s="82" t="s">
        <v>11</v>
      </c>
      <c r="E2" s="82"/>
      <c r="F2" s="6"/>
      <c r="G2" s="6"/>
      <c r="H2" s="7"/>
      <c r="I2" s="7"/>
      <c r="J2" s="7"/>
      <c r="K2" s="7"/>
      <c r="L2" s="7"/>
      <c r="M2" s="7"/>
      <c r="N2" s="7"/>
      <c r="O2" s="7"/>
    </row>
    <row r="3" spans="1:77" s="5" customFormat="1" ht="17.25" customHeight="1" x14ac:dyDescent="0.2">
      <c r="B3" s="22"/>
      <c r="C3" s="22"/>
      <c r="D3" s="82"/>
      <c r="E3" s="82"/>
      <c r="F3" s="6"/>
      <c r="G3" s="25" t="s">
        <v>62</v>
      </c>
      <c r="H3" s="24"/>
      <c r="I3" s="24"/>
      <c r="J3" s="24"/>
      <c r="K3" s="7"/>
      <c r="L3" s="23"/>
      <c r="M3" s="23"/>
      <c r="N3" s="23"/>
      <c r="O3" s="23"/>
    </row>
    <row r="4" spans="1:77" s="5" customFormat="1" ht="17.25" customHeight="1" x14ac:dyDescent="0.2">
      <c r="B4" s="22"/>
      <c r="C4" s="22"/>
      <c r="D4" s="82"/>
      <c r="E4" s="82"/>
      <c r="F4" s="6"/>
      <c r="G4" s="6"/>
      <c r="H4" s="26" t="s">
        <v>63</v>
      </c>
      <c r="I4" s="24"/>
      <c r="J4" s="24"/>
      <c r="K4" s="23"/>
      <c r="L4" s="23"/>
      <c r="M4" s="23"/>
      <c r="N4" s="23"/>
      <c r="O4" s="23"/>
    </row>
    <row r="5" spans="1:77" s="5" customFormat="1" ht="11.25" x14ac:dyDescent="0.2">
      <c r="B5" s="22"/>
      <c r="C5" s="22"/>
      <c r="D5" s="82"/>
      <c r="E5" s="82"/>
      <c r="F5" s="6"/>
      <c r="G5" s="6"/>
      <c r="H5" s="7"/>
      <c r="I5" s="7"/>
      <c r="J5" s="7"/>
      <c r="K5" s="7"/>
      <c r="L5" s="7"/>
      <c r="M5" s="7"/>
      <c r="N5" s="7"/>
      <c r="O5" s="7"/>
    </row>
    <row r="6" spans="1:77" s="5" customFormat="1" ht="12" x14ac:dyDescent="0.2">
      <c r="O6" s="10" t="s">
        <v>50</v>
      </c>
    </row>
    <row r="8" spans="1:77" ht="15" x14ac:dyDescent="0.2">
      <c r="O8" s="29" t="s">
        <v>53</v>
      </c>
    </row>
    <row r="9" spans="1:77" ht="14.25" customHeight="1" x14ac:dyDescent="0.2">
      <c r="C9" s="86" t="s">
        <v>0</v>
      </c>
      <c r="D9" s="87"/>
      <c r="E9" s="88"/>
      <c r="F9" s="92" t="s">
        <v>54</v>
      </c>
      <c r="G9" s="93"/>
      <c r="H9" s="79"/>
      <c r="I9" s="79"/>
      <c r="J9" s="79"/>
      <c r="K9" s="79"/>
      <c r="L9" s="79"/>
      <c r="M9" s="79"/>
      <c r="N9" s="94"/>
      <c r="O9" s="95" t="s">
        <v>55</v>
      </c>
    </row>
    <row r="10" spans="1:77" ht="15" x14ac:dyDescent="0.2">
      <c r="B10" s="30"/>
      <c r="C10" s="89"/>
      <c r="D10" s="90"/>
      <c r="E10" s="90"/>
      <c r="F10" s="77" t="s">
        <v>44</v>
      </c>
      <c r="G10" s="79"/>
      <c r="H10" s="77" t="s">
        <v>45</v>
      </c>
      <c r="I10" s="78"/>
      <c r="J10" s="77" t="s">
        <v>56</v>
      </c>
      <c r="K10" s="78"/>
      <c r="L10" s="77" t="s">
        <v>5</v>
      </c>
      <c r="M10" s="79"/>
      <c r="N10" s="80" t="s">
        <v>57</v>
      </c>
      <c r="O10" s="84"/>
    </row>
    <row r="11" spans="1:77" ht="25.5" x14ac:dyDescent="0.2">
      <c r="B11" s="31"/>
      <c r="C11" s="32" t="s">
        <v>6</v>
      </c>
      <c r="D11" s="32" t="s">
        <v>2</v>
      </c>
      <c r="E11" s="33" t="s">
        <v>1</v>
      </c>
      <c r="F11" s="32" t="s">
        <v>6</v>
      </c>
      <c r="G11" s="33" t="s">
        <v>2</v>
      </c>
      <c r="H11" s="32" t="s">
        <v>6</v>
      </c>
      <c r="I11" s="32" t="s">
        <v>2</v>
      </c>
      <c r="J11" s="32" t="s">
        <v>6</v>
      </c>
      <c r="K11" s="32" t="s">
        <v>2</v>
      </c>
      <c r="L11" s="32" t="s">
        <v>6</v>
      </c>
      <c r="M11" s="32" t="s">
        <v>2</v>
      </c>
      <c r="N11" s="81"/>
      <c r="O11" s="84"/>
    </row>
    <row r="12" spans="1:77" x14ac:dyDescent="0.2">
      <c r="B12" s="34"/>
      <c r="C12" s="35">
        <v>1</v>
      </c>
      <c r="D12" s="35">
        <v>2</v>
      </c>
      <c r="E12" s="36" t="s">
        <v>46</v>
      </c>
      <c r="F12" s="35">
        <v>4</v>
      </c>
      <c r="G12" s="36">
        <v>5</v>
      </c>
      <c r="H12" s="35">
        <v>6</v>
      </c>
      <c r="I12" s="35">
        <v>7</v>
      </c>
      <c r="J12" s="35">
        <v>8</v>
      </c>
      <c r="K12" s="35">
        <v>9</v>
      </c>
      <c r="L12" s="35">
        <v>10</v>
      </c>
      <c r="M12" s="35">
        <v>11</v>
      </c>
      <c r="N12" s="37">
        <v>12</v>
      </c>
      <c r="O12" s="35">
        <v>13</v>
      </c>
    </row>
    <row r="13" spans="1:77" ht="6.75" customHeight="1" x14ac:dyDescent="0.2">
      <c r="B13" s="47"/>
      <c r="C13" s="50"/>
      <c r="D13" s="51"/>
      <c r="E13" s="51"/>
      <c r="F13" s="51"/>
      <c r="G13" s="51"/>
      <c r="H13" s="51"/>
      <c r="I13" s="51"/>
      <c r="J13" s="51"/>
      <c r="K13" s="51"/>
      <c r="L13" s="51"/>
      <c r="M13" s="51"/>
      <c r="N13" s="52"/>
      <c r="O13" s="53"/>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row>
    <row r="14" spans="1:77" ht="14.1" customHeight="1" x14ac:dyDescent="0.2">
      <c r="A14" s="3"/>
      <c r="B14" s="59">
        <v>36251</v>
      </c>
      <c r="C14" s="60">
        <v>628</v>
      </c>
      <c r="D14" s="61">
        <v>76</v>
      </c>
      <c r="E14" s="61">
        <v>704</v>
      </c>
      <c r="F14" s="61">
        <v>43</v>
      </c>
      <c r="G14" s="61">
        <v>70</v>
      </c>
      <c r="H14" s="61">
        <v>497</v>
      </c>
      <c r="I14" s="61">
        <v>0</v>
      </c>
      <c r="J14" s="61">
        <v>0</v>
      </c>
      <c r="K14" s="61">
        <v>0</v>
      </c>
      <c r="L14" s="61">
        <v>1</v>
      </c>
      <c r="M14" s="61">
        <v>1</v>
      </c>
      <c r="N14" s="62">
        <v>612</v>
      </c>
      <c r="O14" s="60">
        <v>0</v>
      </c>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ht="6.75" customHeight="1" x14ac:dyDescent="0.2">
      <c r="B15" s="48"/>
      <c r="C15" s="46"/>
      <c r="D15" s="54"/>
      <c r="E15" s="54"/>
      <c r="F15" s="54"/>
      <c r="G15" s="54"/>
      <c r="H15" s="54"/>
      <c r="I15" s="54"/>
      <c r="J15" s="54"/>
      <c r="K15" s="54"/>
      <c r="L15" s="54"/>
      <c r="M15" s="54"/>
      <c r="N15" s="55"/>
      <c r="O15" s="46"/>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ht="14.1" customHeight="1" x14ac:dyDescent="0.2">
      <c r="A16" s="3"/>
      <c r="B16" s="59">
        <v>36617</v>
      </c>
      <c r="C16" s="60">
        <v>352</v>
      </c>
      <c r="D16" s="61">
        <v>181</v>
      </c>
      <c r="E16" s="61">
        <v>533</v>
      </c>
      <c r="F16" s="61">
        <v>61</v>
      </c>
      <c r="G16" s="61">
        <v>55</v>
      </c>
      <c r="H16" s="61">
        <v>648</v>
      </c>
      <c r="I16" s="61">
        <v>1</v>
      </c>
      <c r="J16" s="61">
        <v>0</v>
      </c>
      <c r="K16" s="61">
        <v>0</v>
      </c>
      <c r="L16" s="61">
        <v>30</v>
      </c>
      <c r="M16" s="61">
        <v>27</v>
      </c>
      <c r="N16" s="62">
        <v>822</v>
      </c>
      <c r="O16" s="60">
        <v>0</v>
      </c>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ht="6.75" customHeight="1" x14ac:dyDescent="0.2">
      <c r="B17" s="48"/>
      <c r="C17" s="46"/>
      <c r="D17" s="54"/>
      <c r="E17" s="54"/>
      <c r="F17" s="54"/>
      <c r="G17" s="54"/>
      <c r="H17" s="54"/>
      <c r="I17" s="54"/>
      <c r="J17" s="54"/>
      <c r="K17" s="54"/>
      <c r="L17" s="54"/>
      <c r="M17" s="54"/>
      <c r="N17" s="55"/>
      <c r="O17" s="46"/>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ht="14.1" customHeight="1" x14ac:dyDescent="0.2">
      <c r="A18" s="3"/>
      <c r="B18" s="59">
        <v>36982</v>
      </c>
      <c r="C18" s="60">
        <v>273</v>
      </c>
      <c r="D18" s="61">
        <v>141</v>
      </c>
      <c r="E18" s="61">
        <v>414</v>
      </c>
      <c r="F18" s="61">
        <v>30</v>
      </c>
      <c r="G18" s="61">
        <v>29</v>
      </c>
      <c r="H18" s="61">
        <v>491</v>
      </c>
      <c r="I18" s="61">
        <v>56</v>
      </c>
      <c r="J18" s="61">
        <v>0</v>
      </c>
      <c r="K18" s="61">
        <v>0</v>
      </c>
      <c r="L18" s="61">
        <v>0</v>
      </c>
      <c r="M18" s="61">
        <v>2</v>
      </c>
      <c r="N18" s="62">
        <v>608</v>
      </c>
      <c r="O18" s="60">
        <v>2</v>
      </c>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row>
    <row r="19" spans="1:77" ht="6.75" customHeight="1" x14ac:dyDescent="0.2">
      <c r="B19" s="48"/>
      <c r="C19" s="46"/>
      <c r="D19" s="54"/>
      <c r="E19" s="54"/>
      <c r="F19" s="54"/>
      <c r="G19" s="54"/>
      <c r="H19" s="54"/>
      <c r="I19" s="54"/>
      <c r="J19" s="54"/>
      <c r="K19" s="54"/>
      <c r="L19" s="54"/>
      <c r="M19" s="54"/>
      <c r="N19" s="55"/>
      <c r="O19" s="46"/>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7" ht="14.1" customHeight="1" x14ac:dyDescent="0.2">
      <c r="A20" s="3"/>
      <c r="B20" s="59">
        <v>37347</v>
      </c>
      <c r="C20" s="60">
        <v>335.92195020665605</v>
      </c>
      <c r="D20" s="61">
        <v>212.5118005124599</v>
      </c>
      <c r="E20" s="61">
        <v>548.43375071911601</v>
      </c>
      <c r="F20" s="61">
        <v>24.031454184680911</v>
      </c>
      <c r="G20" s="61">
        <v>18.257407335510937</v>
      </c>
      <c r="H20" s="61">
        <v>216.29235269228928</v>
      </c>
      <c r="I20" s="61">
        <v>115.55632995635484</v>
      </c>
      <c r="J20" s="61">
        <v>0</v>
      </c>
      <c r="K20" s="61">
        <v>0</v>
      </c>
      <c r="L20" s="61">
        <v>34.408685586598068</v>
      </c>
      <c r="M20" s="61">
        <v>32.593849965027232</v>
      </c>
      <c r="N20" s="62">
        <v>441.14007972046124</v>
      </c>
      <c r="O20" s="60">
        <v>1.6773809523809524</v>
      </c>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row>
    <row r="21" spans="1:77" ht="6.75" customHeight="1" x14ac:dyDescent="0.2">
      <c r="B21" s="48"/>
      <c r="C21" s="46"/>
      <c r="D21" s="54"/>
      <c r="E21" s="54"/>
      <c r="F21" s="54"/>
      <c r="G21" s="54"/>
      <c r="H21" s="54"/>
      <c r="I21" s="54"/>
      <c r="J21" s="54"/>
      <c r="K21" s="54"/>
      <c r="L21" s="54"/>
      <c r="M21" s="54"/>
      <c r="N21" s="55"/>
      <c r="O21" s="46"/>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row>
    <row r="22" spans="1:77" ht="14.1" customHeight="1" x14ac:dyDescent="0.2">
      <c r="A22" s="3"/>
      <c r="B22" s="59">
        <v>37712</v>
      </c>
      <c r="C22" s="60">
        <v>488.31334797832335</v>
      </c>
      <c r="D22" s="61">
        <v>95.950737005658553</v>
      </c>
      <c r="E22" s="61">
        <v>584.26408498398189</v>
      </c>
      <c r="F22" s="61">
        <v>26.280662835188291</v>
      </c>
      <c r="G22" s="61">
        <v>23.47538141816824</v>
      </c>
      <c r="H22" s="61">
        <v>390.5613702457623</v>
      </c>
      <c r="I22" s="61">
        <v>14.632845632434105</v>
      </c>
      <c r="J22" s="61">
        <v>0</v>
      </c>
      <c r="K22" s="61">
        <v>0</v>
      </c>
      <c r="L22" s="61">
        <v>0.93041855029685494</v>
      </c>
      <c r="M22" s="61">
        <v>1.4557254131090225</v>
      </c>
      <c r="N22" s="62">
        <v>457.33640409495911</v>
      </c>
      <c r="O22" s="60">
        <v>1.2699250499999999</v>
      </c>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7" ht="6.75" customHeight="1" x14ac:dyDescent="0.2">
      <c r="B23" s="48"/>
      <c r="C23" s="46"/>
      <c r="D23" s="54"/>
      <c r="E23" s="54"/>
      <c r="F23" s="54"/>
      <c r="G23" s="54"/>
      <c r="H23" s="54"/>
      <c r="I23" s="54"/>
      <c r="J23" s="54"/>
      <c r="K23" s="54"/>
      <c r="L23" s="54"/>
      <c r="M23" s="54"/>
      <c r="N23" s="55"/>
      <c r="O23" s="46"/>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row>
    <row r="24" spans="1:77" ht="14.1" customHeight="1" x14ac:dyDescent="0.2">
      <c r="A24" s="3"/>
      <c r="B24" s="59">
        <v>38078</v>
      </c>
      <c r="C24" s="60">
        <v>664.15236028150616</v>
      </c>
      <c r="D24" s="61">
        <v>62.632446231928398</v>
      </c>
      <c r="E24" s="61">
        <v>726.78480651343455</v>
      </c>
      <c r="F24" s="61">
        <v>30.23009552263904</v>
      </c>
      <c r="G24" s="61">
        <v>24.776592923848767</v>
      </c>
      <c r="H24" s="61">
        <v>389.54296310770496</v>
      </c>
      <c r="I24" s="61">
        <v>13.377345539936417</v>
      </c>
      <c r="J24" s="61">
        <v>15.182417532159018</v>
      </c>
      <c r="K24" s="61">
        <v>0</v>
      </c>
      <c r="L24" s="61">
        <v>5.5091707764380828</v>
      </c>
      <c r="M24" s="61">
        <v>5.9983651750142064</v>
      </c>
      <c r="N24" s="62">
        <v>484.61695057774051</v>
      </c>
      <c r="O24" s="60">
        <v>1.4956804442961444</v>
      </c>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row>
    <row r="25" spans="1:77" ht="6.75" customHeight="1" x14ac:dyDescent="0.2">
      <c r="B25" s="48"/>
      <c r="C25" s="46"/>
      <c r="D25" s="54"/>
      <c r="E25" s="54"/>
      <c r="F25" s="54"/>
      <c r="G25" s="54"/>
      <c r="H25" s="54"/>
      <c r="I25" s="54"/>
      <c r="J25" s="54"/>
      <c r="K25" s="54"/>
      <c r="L25" s="54"/>
      <c r="M25" s="54"/>
      <c r="N25" s="55"/>
      <c r="O25" s="46"/>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row>
    <row r="26" spans="1:77" ht="14.1" customHeight="1" x14ac:dyDescent="0.2">
      <c r="A26" s="3"/>
      <c r="B26" s="59">
        <v>38443</v>
      </c>
      <c r="C26" s="60">
        <v>721.22637354115341</v>
      </c>
      <c r="D26" s="61">
        <v>124.2305963750448</v>
      </c>
      <c r="E26" s="61">
        <v>845.4569699161982</v>
      </c>
      <c r="F26" s="61">
        <v>27.740944978699321</v>
      </c>
      <c r="G26" s="61">
        <v>59.273427403901515</v>
      </c>
      <c r="H26" s="61">
        <v>388.95097038351588</v>
      </c>
      <c r="I26" s="61">
        <v>10.77982730551062</v>
      </c>
      <c r="J26" s="61">
        <v>0</v>
      </c>
      <c r="K26" s="61">
        <v>0</v>
      </c>
      <c r="L26" s="61">
        <v>20.767846834162398</v>
      </c>
      <c r="M26" s="61">
        <v>5.9623100414294248</v>
      </c>
      <c r="N26" s="62">
        <v>513.47532694721917</v>
      </c>
      <c r="O26" s="60">
        <v>3.1602938818571626</v>
      </c>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row>
    <row r="27" spans="1:77" ht="6.75" customHeight="1" x14ac:dyDescent="0.2">
      <c r="B27" s="48"/>
      <c r="C27" s="46"/>
      <c r="D27" s="54"/>
      <c r="E27" s="54"/>
      <c r="F27" s="54"/>
      <c r="G27" s="54"/>
      <c r="H27" s="54"/>
      <c r="I27" s="54"/>
      <c r="J27" s="54"/>
      <c r="K27" s="54"/>
      <c r="L27" s="54"/>
      <c r="M27" s="54"/>
      <c r="N27" s="55"/>
      <c r="O27" s="46"/>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row>
    <row r="28" spans="1:77" ht="14.1" customHeight="1" x14ac:dyDescent="0.2">
      <c r="A28" s="3"/>
      <c r="B28" s="59">
        <v>39173</v>
      </c>
      <c r="C28" s="60">
        <v>787.59441210167245</v>
      </c>
      <c r="D28" s="61">
        <v>142.06896630649936</v>
      </c>
      <c r="E28" s="61">
        <v>929.66337840817187</v>
      </c>
      <c r="F28" s="61">
        <v>345.33458009424885</v>
      </c>
      <c r="G28" s="61">
        <v>54.199553569067817</v>
      </c>
      <c r="H28" s="61">
        <v>511.85166632392406</v>
      </c>
      <c r="I28" s="61">
        <v>19.83485575180552</v>
      </c>
      <c r="J28" s="61">
        <v>0</v>
      </c>
      <c r="K28" s="61">
        <v>0</v>
      </c>
      <c r="L28" s="61">
        <v>44.836051270372622</v>
      </c>
      <c r="M28" s="61">
        <v>13.052166208003941</v>
      </c>
      <c r="N28" s="62">
        <v>989.10887321742291</v>
      </c>
      <c r="O28" s="60">
        <v>1.1052631578947369</v>
      </c>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row>
    <row r="29" spans="1:77" ht="6.75" customHeight="1" x14ac:dyDescent="0.2">
      <c r="B29" s="49"/>
      <c r="C29" s="46"/>
      <c r="D29" s="54"/>
      <c r="E29" s="54"/>
      <c r="F29" s="54"/>
      <c r="G29" s="54"/>
      <c r="H29" s="54"/>
      <c r="I29" s="54"/>
      <c r="J29" s="54"/>
      <c r="K29" s="54"/>
      <c r="L29" s="54"/>
      <c r="M29" s="54"/>
      <c r="N29" s="55"/>
      <c r="O29" s="46"/>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row>
    <row r="30" spans="1:77" ht="14.1" customHeight="1" x14ac:dyDescent="0.2">
      <c r="A30" s="3"/>
      <c r="B30" s="59">
        <v>40269</v>
      </c>
      <c r="C30" s="60">
        <v>604.58399999999631</v>
      </c>
      <c r="D30" s="61">
        <v>125.71350000000564</v>
      </c>
      <c r="E30" s="61">
        <v>730.29750000000195</v>
      </c>
      <c r="F30" s="61">
        <v>22.141999999999996</v>
      </c>
      <c r="G30" s="61">
        <v>49.97810000000004</v>
      </c>
      <c r="H30" s="61">
        <v>793.3770999999997</v>
      </c>
      <c r="I30" s="61">
        <v>66.168599999999955</v>
      </c>
      <c r="J30" s="61">
        <v>0</v>
      </c>
      <c r="K30" s="61">
        <v>0</v>
      </c>
      <c r="L30" s="61">
        <v>31.7697</v>
      </c>
      <c r="M30" s="61">
        <v>3.4887000000000001</v>
      </c>
      <c r="N30" s="62">
        <v>966.92419999999981</v>
      </c>
      <c r="O30" s="60">
        <v>4.8601617691000003</v>
      </c>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row>
    <row r="31" spans="1:77" ht="6.75" customHeight="1" x14ac:dyDescent="0.2">
      <c r="B31" s="48"/>
      <c r="C31" s="46"/>
      <c r="D31" s="54"/>
      <c r="E31" s="54"/>
      <c r="F31" s="54"/>
      <c r="G31" s="54"/>
      <c r="H31" s="54"/>
      <c r="I31" s="54"/>
      <c r="J31" s="54"/>
      <c r="K31" s="54"/>
      <c r="L31" s="54"/>
      <c r="M31" s="54"/>
      <c r="N31" s="55"/>
      <c r="O31" s="46"/>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row>
    <row r="32" spans="1:77" ht="13.5" customHeight="1" x14ac:dyDescent="0.2">
      <c r="A32" s="3"/>
      <c r="B32" s="59">
        <v>41365</v>
      </c>
      <c r="C32" s="60">
        <v>940.25440000000469</v>
      </c>
      <c r="D32" s="61">
        <v>175.86950000000857</v>
      </c>
      <c r="E32" s="61">
        <v>1116.1239000000132</v>
      </c>
      <c r="F32" s="61">
        <v>69.193300000000036</v>
      </c>
      <c r="G32" s="61">
        <v>26.76540000000001</v>
      </c>
      <c r="H32" s="61">
        <v>1213.0572000000002</v>
      </c>
      <c r="I32" s="61">
        <v>2.6307999999999998</v>
      </c>
      <c r="J32" s="61">
        <v>0</v>
      </c>
      <c r="K32" s="61">
        <v>0</v>
      </c>
      <c r="L32" s="61">
        <v>129.39189999999999</v>
      </c>
      <c r="M32" s="61">
        <v>1.0952999999999999</v>
      </c>
      <c r="N32" s="62">
        <v>1442.1339</v>
      </c>
      <c r="O32" s="60">
        <v>4.3998799999999996</v>
      </c>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row>
    <row r="33" spans="1:77" ht="6.75" customHeight="1" x14ac:dyDescent="0.2">
      <c r="B33" s="48"/>
      <c r="C33" s="46"/>
      <c r="D33" s="46"/>
      <c r="E33" s="54"/>
      <c r="F33" s="54"/>
      <c r="G33" s="54"/>
      <c r="H33" s="54"/>
      <c r="I33" s="54"/>
      <c r="J33" s="54"/>
      <c r="K33" s="54"/>
      <c r="L33" s="54"/>
      <c r="M33" s="54"/>
      <c r="N33" s="55"/>
      <c r="O33" s="46"/>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row>
    <row r="34" spans="1:77" ht="14.1" customHeight="1" x14ac:dyDescent="0.2">
      <c r="A34" s="3"/>
      <c r="B34" s="59">
        <v>42461</v>
      </c>
      <c r="C34" s="60">
        <v>405.75548538613356</v>
      </c>
      <c r="D34" s="61">
        <v>49.305147692425599</v>
      </c>
      <c r="E34" s="61">
        <v>455.06063307855914</v>
      </c>
      <c r="F34" s="61">
        <v>51.910775147022733</v>
      </c>
      <c r="G34" s="61">
        <v>13.37565729082271</v>
      </c>
      <c r="H34" s="61">
        <v>657.01607191558128</v>
      </c>
      <c r="I34" s="61">
        <v>31.089115645990148</v>
      </c>
      <c r="J34" s="61">
        <v>1.4998214195000001</v>
      </c>
      <c r="K34" s="61">
        <v>0</v>
      </c>
      <c r="L34" s="61">
        <v>11.05218193138</v>
      </c>
      <c r="M34" s="61">
        <v>1.6425606754199991</v>
      </c>
      <c r="N34" s="62">
        <v>767.58618402571688</v>
      </c>
      <c r="O34" s="60">
        <v>1.3875</v>
      </c>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row>
    <row r="35" spans="1:77" ht="6.75" customHeight="1" x14ac:dyDescent="0.2">
      <c r="B35" s="48"/>
      <c r="C35" s="46"/>
      <c r="D35" s="46"/>
      <c r="E35" s="54"/>
      <c r="F35" s="54"/>
      <c r="G35" s="54"/>
      <c r="H35" s="54"/>
      <c r="I35" s="54"/>
      <c r="J35" s="54"/>
      <c r="K35" s="54"/>
      <c r="L35" s="54"/>
      <c r="M35" s="54"/>
      <c r="N35" s="55"/>
      <c r="O35" s="46"/>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row>
    <row r="36" spans="1:77" ht="14.1" customHeight="1" x14ac:dyDescent="0.2">
      <c r="A36" s="3"/>
      <c r="B36" s="59">
        <v>43556</v>
      </c>
      <c r="C36" s="60">
        <v>266.89735696120033</v>
      </c>
      <c r="D36" s="61">
        <v>66.465010031456117</v>
      </c>
      <c r="E36" s="61">
        <v>333.36236699265646</v>
      </c>
      <c r="F36" s="61">
        <v>26.834388767989601</v>
      </c>
      <c r="G36" s="61">
        <v>24.512937233223504</v>
      </c>
      <c r="H36" s="61">
        <v>750.23213301586941</v>
      </c>
      <c r="I36" s="61">
        <v>3.4400929839199978</v>
      </c>
      <c r="J36" s="61">
        <v>1.5395249741200001</v>
      </c>
      <c r="K36" s="61">
        <v>0</v>
      </c>
      <c r="L36" s="61">
        <v>7.7219432697899988</v>
      </c>
      <c r="M36" s="61">
        <v>3.7482852436650016</v>
      </c>
      <c r="N36" s="62">
        <v>818.02930548857751</v>
      </c>
      <c r="O36" s="60">
        <v>4.9187500000000002</v>
      </c>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row>
    <row r="37" spans="1:77" ht="6.75" customHeight="1" x14ac:dyDescent="0.2">
      <c r="B37" s="48"/>
      <c r="C37" s="46"/>
      <c r="D37" s="54"/>
      <c r="E37" s="54"/>
      <c r="F37" s="54"/>
      <c r="G37" s="54"/>
      <c r="H37" s="54"/>
      <c r="I37" s="54"/>
      <c r="J37" s="54"/>
      <c r="K37" s="54"/>
      <c r="L37" s="54"/>
      <c r="M37" s="54"/>
      <c r="N37" s="55"/>
      <c r="O37" s="46"/>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row>
    <row r="38" spans="1:77" x14ac:dyDescent="0.2">
      <c r="B38" s="38"/>
      <c r="C38" s="42">
        <v>1</v>
      </c>
      <c r="D38" s="43">
        <v>2</v>
      </c>
      <c r="E38" s="43" t="s">
        <v>46</v>
      </c>
      <c r="F38" s="43">
        <v>4</v>
      </c>
      <c r="G38" s="43">
        <v>5</v>
      </c>
      <c r="H38" s="43">
        <v>6</v>
      </c>
      <c r="I38" s="43">
        <v>7</v>
      </c>
      <c r="J38" s="43">
        <v>8</v>
      </c>
      <c r="K38" s="43">
        <v>9</v>
      </c>
      <c r="L38" s="43">
        <v>10</v>
      </c>
      <c r="M38" s="43">
        <v>11</v>
      </c>
      <c r="N38" s="44">
        <v>12</v>
      </c>
      <c r="O38" s="45">
        <v>13</v>
      </c>
    </row>
    <row r="39" spans="1:77" ht="25.5" x14ac:dyDescent="0.2">
      <c r="B39" s="39"/>
      <c r="C39" s="40" t="s">
        <v>47</v>
      </c>
      <c r="D39" s="41" t="s">
        <v>48</v>
      </c>
      <c r="E39" s="41" t="s">
        <v>1</v>
      </c>
      <c r="F39" s="41" t="s">
        <v>47</v>
      </c>
      <c r="G39" s="41" t="s">
        <v>48</v>
      </c>
      <c r="H39" s="41" t="s">
        <v>47</v>
      </c>
      <c r="I39" s="41" t="s">
        <v>48</v>
      </c>
      <c r="J39" s="41" t="s">
        <v>47</v>
      </c>
      <c r="K39" s="41" t="s">
        <v>48</v>
      </c>
      <c r="L39" s="41" t="s">
        <v>47</v>
      </c>
      <c r="M39" s="41" t="s">
        <v>48</v>
      </c>
      <c r="N39" s="80" t="s">
        <v>57</v>
      </c>
      <c r="O39" s="84" t="s">
        <v>58</v>
      </c>
    </row>
    <row r="40" spans="1:77" ht="15" x14ac:dyDescent="0.2">
      <c r="B40" s="39"/>
      <c r="C40" s="86" t="s">
        <v>0</v>
      </c>
      <c r="D40" s="87"/>
      <c r="E40" s="88"/>
      <c r="F40" s="77" t="s">
        <v>44</v>
      </c>
      <c r="G40" s="78"/>
      <c r="H40" s="77" t="s">
        <v>45</v>
      </c>
      <c r="I40" s="78"/>
      <c r="J40" s="77" t="s">
        <v>56</v>
      </c>
      <c r="K40" s="78"/>
      <c r="L40" s="77" t="s">
        <v>49</v>
      </c>
      <c r="M40" s="78"/>
      <c r="N40" s="83"/>
      <c r="O40" s="84"/>
    </row>
    <row r="41" spans="1:77" ht="15" x14ac:dyDescent="0.2">
      <c r="B41" s="39"/>
      <c r="C41" s="89"/>
      <c r="D41" s="90"/>
      <c r="E41" s="91"/>
      <c r="F41" s="77" t="s">
        <v>59</v>
      </c>
      <c r="G41" s="79"/>
      <c r="H41" s="79"/>
      <c r="I41" s="79"/>
      <c r="J41" s="79"/>
      <c r="K41" s="79"/>
      <c r="L41" s="79"/>
      <c r="M41" s="79"/>
      <c r="N41" s="78"/>
      <c r="O41" s="85"/>
    </row>
  </sheetData>
  <sheetProtection algorithmName="SHA-512" hashValue="nsUaCwU+BJgqucEVlk2WlD39SOJKhhIb2J+K8dx7yMnRmajf6Cri/BonzKTFYIGiYyYS0Tt2cMVDRUkOfn50YQ==" saltValue="TDE7/6QZSwL7p6CJu/Y9rg==" spinCount="100000" sheet="1" objects="1" scenarios="1" deleteColumns="0" deleteRows="0"/>
  <mergeCells count="17">
    <mergeCell ref="N39:N40"/>
    <mergeCell ref="O39:O41"/>
    <mergeCell ref="C40:E41"/>
    <mergeCell ref="F40:G40"/>
    <mergeCell ref="H40:I40"/>
    <mergeCell ref="J40:K40"/>
    <mergeCell ref="L40:M40"/>
    <mergeCell ref="F41:N41"/>
    <mergeCell ref="D2:E5"/>
    <mergeCell ref="C9:E10"/>
    <mergeCell ref="F9:N9"/>
    <mergeCell ref="O9:O11"/>
    <mergeCell ref="F10:G10"/>
    <mergeCell ref="H10:I10"/>
    <mergeCell ref="J10:K10"/>
    <mergeCell ref="L10:M10"/>
    <mergeCell ref="N10:N11"/>
  </mergeCells>
  <printOptions horizontalCentered="1" verticalCentered="1" gridLinesSet="0"/>
  <pageMargins left="0.55000000000000004" right="0.17" top="0.23622047244094491" bottom="0.51181102362204722" header="0.24" footer="0.51181102362204722"/>
  <pageSetup paperSize="9" orientation="landscape" horizontalDpi="4294967292" r:id="rId1"/>
  <headerFooter scaleWithDoc="0" alignWithMargins="0">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Y41"/>
  <sheetViews>
    <sheetView showGridLines="0" zoomScaleNormal="100" workbookViewId="0">
      <selection activeCell="E30" sqref="E30"/>
    </sheetView>
  </sheetViews>
  <sheetFormatPr defaultRowHeight="12.75" x14ac:dyDescent="0.2"/>
  <cols>
    <col min="1" max="1" width="2" style="1" customWidth="1"/>
    <col min="2" max="15" width="12.83203125" style="1" customWidth="1"/>
    <col min="16" max="16384" width="9.33203125" style="1"/>
  </cols>
  <sheetData>
    <row r="1" spans="1:77" s="5" customFormat="1" ht="8.25" customHeight="1" x14ac:dyDescent="0.2"/>
    <row r="2" spans="1:77" s="5" customFormat="1" ht="11.25" x14ac:dyDescent="0.2">
      <c r="B2" s="22"/>
      <c r="C2" s="22"/>
      <c r="D2" s="82" t="s">
        <v>12</v>
      </c>
      <c r="E2" s="82"/>
      <c r="F2" s="6"/>
      <c r="G2" s="6"/>
      <c r="H2" s="7"/>
      <c r="I2" s="7"/>
      <c r="J2" s="7"/>
      <c r="K2" s="7"/>
      <c r="L2" s="7"/>
      <c r="M2" s="7"/>
      <c r="N2" s="7"/>
      <c r="O2" s="7"/>
    </row>
    <row r="3" spans="1:77" s="5" customFormat="1" ht="17.25" customHeight="1" x14ac:dyDescent="0.2">
      <c r="B3" s="22"/>
      <c r="C3" s="22"/>
      <c r="D3" s="82"/>
      <c r="E3" s="82"/>
      <c r="F3" s="6"/>
      <c r="G3" s="25" t="s">
        <v>64</v>
      </c>
      <c r="H3" s="24"/>
      <c r="I3" s="24"/>
      <c r="J3" s="24"/>
      <c r="K3" s="7"/>
      <c r="L3" s="23"/>
      <c r="M3" s="23"/>
      <c r="N3" s="23"/>
      <c r="O3" s="23"/>
    </row>
    <row r="4" spans="1:77" s="5" customFormat="1" ht="17.25" customHeight="1" x14ac:dyDescent="0.2">
      <c r="B4" s="22"/>
      <c r="C4" s="22"/>
      <c r="D4" s="82"/>
      <c r="E4" s="82"/>
      <c r="F4" s="6"/>
      <c r="G4" s="6"/>
      <c r="H4" s="26" t="s">
        <v>65</v>
      </c>
      <c r="I4" s="24"/>
      <c r="J4" s="24"/>
      <c r="K4" s="23"/>
      <c r="L4" s="23"/>
      <c r="M4" s="23"/>
      <c r="N4" s="23"/>
      <c r="O4" s="23"/>
    </row>
    <row r="5" spans="1:77" s="5" customFormat="1" ht="11.25" x14ac:dyDescent="0.2">
      <c r="B5" s="22"/>
      <c r="C5" s="22"/>
      <c r="D5" s="82"/>
      <c r="E5" s="82"/>
      <c r="F5" s="6"/>
      <c r="G5" s="6"/>
      <c r="H5" s="7"/>
      <c r="I5" s="7"/>
      <c r="J5" s="7"/>
      <c r="K5" s="7"/>
      <c r="L5" s="7"/>
      <c r="M5" s="7"/>
      <c r="N5" s="7"/>
      <c r="O5" s="7"/>
    </row>
    <row r="6" spans="1:77" s="5" customFormat="1" ht="12" x14ac:dyDescent="0.2">
      <c r="O6" s="10" t="s">
        <v>50</v>
      </c>
    </row>
    <row r="8" spans="1:77" ht="15" x14ac:dyDescent="0.2">
      <c r="O8" s="29" t="s">
        <v>53</v>
      </c>
    </row>
    <row r="9" spans="1:77" ht="14.25" customHeight="1" x14ac:dyDescent="0.2">
      <c r="C9" s="86" t="s">
        <v>0</v>
      </c>
      <c r="D9" s="87"/>
      <c r="E9" s="88"/>
      <c r="F9" s="92" t="s">
        <v>54</v>
      </c>
      <c r="G9" s="93"/>
      <c r="H9" s="79"/>
      <c r="I9" s="79"/>
      <c r="J9" s="79"/>
      <c r="K9" s="79"/>
      <c r="L9" s="79"/>
      <c r="M9" s="79"/>
      <c r="N9" s="94"/>
      <c r="O9" s="95" t="s">
        <v>55</v>
      </c>
    </row>
    <row r="10" spans="1:77" ht="15" x14ac:dyDescent="0.2">
      <c r="B10" s="30"/>
      <c r="C10" s="89"/>
      <c r="D10" s="90"/>
      <c r="E10" s="90"/>
      <c r="F10" s="77" t="s">
        <v>44</v>
      </c>
      <c r="G10" s="79"/>
      <c r="H10" s="77" t="s">
        <v>45</v>
      </c>
      <c r="I10" s="78"/>
      <c r="J10" s="77" t="s">
        <v>56</v>
      </c>
      <c r="K10" s="78"/>
      <c r="L10" s="77" t="s">
        <v>5</v>
      </c>
      <c r="M10" s="79"/>
      <c r="N10" s="80" t="s">
        <v>57</v>
      </c>
      <c r="O10" s="84"/>
    </row>
    <row r="11" spans="1:77" ht="25.5" x14ac:dyDescent="0.2">
      <c r="B11" s="31"/>
      <c r="C11" s="32" t="s">
        <v>6</v>
      </c>
      <c r="D11" s="32" t="s">
        <v>2</v>
      </c>
      <c r="E11" s="33" t="s">
        <v>1</v>
      </c>
      <c r="F11" s="32" t="s">
        <v>6</v>
      </c>
      <c r="G11" s="33" t="s">
        <v>2</v>
      </c>
      <c r="H11" s="32" t="s">
        <v>6</v>
      </c>
      <c r="I11" s="32" t="s">
        <v>2</v>
      </c>
      <c r="J11" s="32" t="s">
        <v>6</v>
      </c>
      <c r="K11" s="32" t="s">
        <v>2</v>
      </c>
      <c r="L11" s="32" t="s">
        <v>6</v>
      </c>
      <c r="M11" s="32" t="s">
        <v>2</v>
      </c>
      <c r="N11" s="81"/>
      <c r="O11" s="84"/>
    </row>
    <row r="12" spans="1:77" x14ac:dyDescent="0.2">
      <c r="B12" s="34"/>
      <c r="C12" s="35">
        <v>1</v>
      </c>
      <c r="D12" s="35">
        <v>2</v>
      </c>
      <c r="E12" s="36" t="s">
        <v>46</v>
      </c>
      <c r="F12" s="35">
        <v>4</v>
      </c>
      <c r="G12" s="36">
        <v>5</v>
      </c>
      <c r="H12" s="35">
        <v>6</v>
      </c>
      <c r="I12" s="35">
        <v>7</v>
      </c>
      <c r="J12" s="35">
        <v>8</v>
      </c>
      <c r="K12" s="35">
        <v>9</v>
      </c>
      <c r="L12" s="35">
        <v>10</v>
      </c>
      <c r="M12" s="35">
        <v>11</v>
      </c>
      <c r="N12" s="37">
        <v>12</v>
      </c>
      <c r="O12" s="35">
        <v>13</v>
      </c>
    </row>
    <row r="13" spans="1:77" ht="6.75" customHeight="1" x14ac:dyDescent="0.2">
      <c r="B13" s="47"/>
      <c r="C13" s="50"/>
      <c r="D13" s="51"/>
      <c r="E13" s="51"/>
      <c r="F13" s="51"/>
      <c r="G13" s="51"/>
      <c r="H13" s="51"/>
      <c r="I13" s="51"/>
      <c r="J13" s="51"/>
      <c r="K13" s="51"/>
      <c r="L13" s="51"/>
      <c r="M13" s="51"/>
      <c r="N13" s="52"/>
      <c r="O13" s="53"/>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row>
    <row r="14" spans="1:77" ht="14.1" customHeight="1" x14ac:dyDescent="0.2">
      <c r="A14" s="3"/>
      <c r="B14" s="59">
        <v>36251</v>
      </c>
      <c r="C14" s="60">
        <v>83</v>
      </c>
      <c r="D14" s="61">
        <v>54</v>
      </c>
      <c r="E14" s="61">
        <v>137</v>
      </c>
      <c r="F14" s="61">
        <v>18</v>
      </c>
      <c r="G14" s="61">
        <v>67</v>
      </c>
      <c r="H14" s="61">
        <v>14</v>
      </c>
      <c r="I14" s="61">
        <v>7</v>
      </c>
      <c r="J14" s="61">
        <v>0</v>
      </c>
      <c r="K14" s="61">
        <v>0</v>
      </c>
      <c r="L14" s="61">
        <v>0</v>
      </c>
      <c r="M14" s="61">
        <v>0</v>
      </c>
      <c r="N14" s="62">
        <v>106</v>
      </c>
      <c r="O14" s="60">
        <v>0</v>
      </c>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ht="6.75" customHeight="1" x14ac:dyDescent="0.2">
      <c r="B15" s="48"/>
      <c r="C15" s="46"/>
      <c r="D15" s="54"/>
      <c r="E15" s="54"/>
      <c r="F15" s="54"/>
      <c r="G15" s="54"/>
      <c r="H15" s="54"/>
      <c r="I15" s="54"/>
      <c r="J15" s="54"/>
      <c r="K15" s="54"/>
      <c r="L15" s="54"/>
      <c r="M15" s="54"/>
      <c r="N15" s="55"/>
      <c r="O15" s="46"/>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ht="14.1" customHeight="1" x14ac:dyDescent="0.2">
      <c r="A16" s="3"/>
      <c r="B16" s="59">
        <v>36617</v>
      </c>
      <c r="C16" s="60">
        <v>79</v>
      </c>
      <c r="D16" s="61">
        <v>40</v>
      </c>
      <c r="E16" s="61">
        <v>119</v>
      </c>
      <c r="F16" s="61">
        <v>17</v>
      </c>
      <c r="G16" s="61">
        <v>16</v>
      </c>
      <c r="H16" s="61">
        <v>9</v>
      </c>
      <c r="I16" s="61">
        <v>17</v>
      </c>
      <c r="J16" s="61">
        <v>0</v>
      </c>
      <c r="K16" s="61">
        <v>0</v>
      </c>
      <c r="L16" s="61">
        <v>1</v>
      </c>
      <c r="M16" s="61">
        <v>0</v>
      </c>
      <c r="N16" s="62">
        <v>60</v>
      </c>
      <c r="O16" s="60">
        <v>0</v>
      </c>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ht="6.75" customHeight="1" x14ac:dyDescent="0.2">
      <c r="B17" s="48"/>
      <c r="C17" s="46"/>
      <c r="D17" s="54"/>
      <c r="E17" s="54"/>
      <c r="F17" s="54"/>
      <c r="G17" s="54"/>
      <c r="H17" s="54"/>
      <c r="I17" s="54"/>
      <c r="J17" s="54"/>
      <c r="K17" s="54"/>
      <c r="L17" s="54"/>
      <c r="M17" s="54"/>
      <c r="N17" s="55"/>
      <c r="O17" s="46"/>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ht="14.1" customHeight="1" x14ac:dyDescent="0.2">
      <c r="A18" s="3"/>
      <c r="B18" s="59">
        <v>36982</v>
      </c>
      <c r="C18" s="60">
        <v>60</v>
      </c>
      <c r="D18" s="61">
        <v>51</v>
      </c>
      <c r="E18" s="61">
        <v>111</v>
      </c>
      <c r="F18" s="61">
        <v>2</v>
      </c>
      <c r="G18" s="61">
        <v>3</v>
      </c>
      <c r="H18" s="61">
        <v>16</v>
      </c>
      <c r="I18" s="61">
        <v>34</v>
      </c>
      <c r="J18" s="61">
        <v>0</v>
      </c>
      <c r="K18" s="61">
        <v>0</v>
      </c>
      <c r="L18" s="61">
        <v>0</v>
      </c>
      <c r="M18" s="61">
        <v>0</v>
      </c>
      <c r="N18" s="62">
        <v>55</v>
      </c>
      <c r="O18" s="60">
        <v>0</v>
      </c>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row>
    <row r="19" spans="1:77" ht="6.75" customHeight="1" x14ac:dyDescent="0.2">
      <c r="B19" s="48"/>
      <c r="C19" s="46"/>
      <c r="D19" s="54"/>
      <c r="E19" s="54"/>
      <c r="F19" s="54"/>
      <c r="G19" s="54"/>
      <c r="H19" s="54"/>
      <c r="I19" s="54"/>
      <c r="J19" s="54"/>
      <c r="K19" s="54"/>
      <c r="L19" s="54"/>
      <c r="M19" s="54"/>
      <c r="N19" s="55"/>
      <c r="O19" s="46"/>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7" ht="14.1" customHeight="1" x14ac:dyDescent="0.2">
      <c r="A20" s="3"/>
      <c r="B20" s="59">
        <v>37347</v>
      </c>
      <c r="C20" s="60">
        <v>39.71459675059932</v>
      </c>
      <c r="D20" s="61">
        <v>24.809987560809745</v>
      </c>
      <c r="E20" s="61">
        <v>64.524584311409058</v>
      </c>
      <c r="F20" s="61">
        <v>1.5896709452054276</v>
      </c>
      <c r="G20" s="61">
        <v>2.6106337576409837</v>
      </c>
      <c r="H20" s="61">
        <v>44.13376671540184</v>
      </c>
      <c r="I20" s="61">
        <v>4.3503522021001322</v>
      </c>
      <c r="J20" s="61">
        <v>4.107249983171517</v>
      </c>
      <c r="K20" s="61">
        <v>0</v>
      </c>
      <c r="L20" s="61">
        <v>0</v>
      </c>
      <c r="M20" s="61">
        <v>0</v>
      </c>
      <c r="N20" s="62">
        <v>56.860136926182065</v>
      </c>
      <c r="O20" s="60">
        <v>0</v>
      </c>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row>
    <row r="21" spans="1:77" ht="6.75" customHeight="1" x14ac:dyDescent="0.2">
      <c r="B21" s="48"/>
      <c r="C21" s="46"/>
      <c r="D21" s="54"/>
      <c r="E21" s="54"/>
      <c r="F21" s="54"/>
      <c r="G21" s="54"/>
      <c r="H21" s="54"/>
      <c r="I21" s="54"/>
      <c r="J21" s="54"/>
      <c r="K21" s="54"/>
      <c r="L21" s="54"/>
      <c r="M21" s="54"/>
      <c r="N21" s="55"/>
      <c r="O21" s="46"/>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row>
    <row r="22" spans="1:77" ht="14.1" customHeight="1" x14ac:dyDescent="0.2">
      <c r="A22" s="3"/>
      <c r="B22" s="59">
        <v>37712</v>
      </c>
      <c r="C22" s="60">
        <v>62.058500265169691</v>
      </c>
      <c r="D22" s="61">
        <v>17.647677456098211</v>
      </c>
      <c r="E22" s="61">
        <v>79.706177721267906</v>
      </c>
      <c r="F22" s="61">
        <v>2.8852436737606113</v>
      </c>
      <c r="G22" s="61">
        <v>3.1542726412142867</v>
      </c>
      <c r="H22" s="61">
        <v>43.217359987196602</v>
      </c>
      <c r="I22" s="61">
        <v>4.1198488891887666E-2</v>
      </c>
      <c r="J22" s="61">
        <v>0</v>
      </c>
      <c r="K22" s="61">
        <v>0</v>
      </c>
      <c r="L22" s="61">
        <v>2.8623731037800488</v>
      </c>
      <c r="M22" s="61">
        <v>2.8186879316026872</v>
      </c>
      <c r="N22" s="62">
        <v>55.024117582507472</v>
      </c>
      <c r="O22" s="60">
        <v>0</v>
      </c>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7" ht="6.75" customHeight="1" x14ac:dyDescent="0.2">
      <c r="B23" s="48"/>
      <c r="C23" s="46"/>
      <c r="D23" s="54"/>
      <c r="E23" s="54"/>
      <c r="F23" s="54"/>
      <c r="G23" s="54"/>
      <c r="H23" s="54"/>
      <c r="I23" s="54"/>
      <c r="J23" s="54"/>
      <c r="K23" s="54"/>
      <c r="L23" s="54"/>
      <c r="M23" s="54"/>
      <c r="N23" s="55"/>
      <c r="O23" s="46"/>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row>
    <row r="24" spans="1:77" ht="14.1" customHeight="1" x14ac:dyDescent="0.2">
      <c r="A24" s="3"/>
      <c r="B24" s="59">
        <v>38078</v>
      </c>
      <c r="C24" s="60">
        <v>53.519841185062482</v>
      </c>
      <c r="D24" s="61">
        <v>11.019689936279478</v>
      </c>
      <c r="E24" s="61">
        <v>64.539531121341966</v>
      </c>
      <c r="F24" s="61">
        <v>2.1692878729274359</v>
      </c>
      <c r="G24" s="61">
        <v>2.5906486225090308</v>
      </c>
      <c r="H24" s="61">
        <v>194.49</v>
      </c>
      <c r="I24" s="61">
        <v>3.7090580231925756</v>
      </c>
      <c r="J24" s="61">
        <v>0</v>
      </c>
      <c r="K24" s="61">
        <v>0</v>
      </c>
      <c r="L24" s="61">
        <v>0</v>
      </c>
      <c r="M24" s="61">
        <v>0</v>
      </c>
      <c r="N24" s="62">
        <v>203.16543889212699</v>
      </c>
      <c r="O24" s="60">
        <v>0.32956606930210475</v>
      </c>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row>
    <row r="25" spans="1:77" ht="6.75" customHeight="1" x14ac:dyDescent="0.2">
      <c r="B25" s="48"/>
      <c r="C25" s="46"/>
      <c r="D25" s="54"/>
      <c r="E25" s="54"/>
      <c r="F25" s="54"/>
      <c r="G25" s="54"/>
      <c r="H25" s="54"/>
      <c r="I25" s="54"/>
      <c r="J25" s="54"/>
      <c r="K25" s="54"/>
      <c r="L25" s="54"/>
      <c r="M25" s="54"/>
      <c r="N25" s="55"/>
      <c r="O25" s="46"/>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row>
    <row r="26" spans="1:77" ht="14.1" customHeight="1" x14ac:dyDescent="0.2">
      <c r="A26" s="3"/>
      <c r="B26" s="59">
        <v>38443</v>
      </c>
      <c r="C26" s="60">
        <v>53.528201710284137</v>
      </c>
      <c r="D26" s="61">
        <v>26.556566333022541</v>
      </c>
      <c r="E26" s="61">
        <v>80.084768043306681</v>
      </c>
      <c r="F26" s="61">
        <v>7.7422541242087961</v>
      </c>
      <c r="G26" s="61">
        <v>8.8241087620248617</v>
      </c>
      <c r="H26" s="61">
        <v>135.32153512178917</v>
      </c>
      <c r="I26" s="61">
        <v>0.399381195615232</v>
      </c>
      <c r="J26" s="61">
        <v>0</v>
      </c>
      <c r="K26" s="61">
        <v>0</v>
      </c>
      <c r="L26" s="61">
        <v>1.9493148583173752</v>
      </c>
      <c r="M26" s="61">
        <v>9.5267981290817257E-3</v>
      </c>
      <c r="N26" s="62">
        <v>154.24612086008452</v>
      </c>
      <c r="O26" s="60">
        <v>0.90349191129207596</v>
      </c>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row>
    <row r="27" spans="1:77" ht="6.75" customHeight="1" x14ac:dyDescent="0.2">
      <c r="B27" s="48"/>
      <c r="C27" s="46"/>
      <c r="D27" s="54"/>
      <c r="E27" s="54"/>
      <c r="F27" s="54"/>
      <c r="G27" s="54"/>
      <c r="H27" s="54"/>
      <c r="I27" s="54"/>
      <c r="J27" s="54"/>
      <c r="K27" s="54"/>
      <c r="L27" s="54"/>
      <c r="M27" s="54"/>
      <c r="N27" s="55"/>
      <c r="O27" s="46"/>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row>
    <row r="28" spans="1:77" ht="14.1" customHeight="1" x14ac:dyDescent="0.2">
      <c r="A28" s="3"/>
      <c r="B28" s="59">
        <v>39173</v>
      </c>
      <c r="C28" s="60">
        <v>131.67223480221881</v>
      </c>
      <c r="D28" s="61">
        <v>24.668595336489744</v>
      </c>
      <c r="E28" s="61">
        <v>156.34083013870855</v>
      </c>
      <c r="F28" s="61">
        <v>133.1312917160059</v>
      </c>
      <c r="G28" s="61">
        <v>7.4885067647904187</v>
      </c>
      <c r="H28" s="61">
        <v>36.546901527194322</v>
      </c>
      <c r="I28" s="61">
        <v>4.2413012412881573E-3</v>
      </c>
      <c r="J28" s="61">
        <v>0</v>
      </c>
      <c r="K28" s="61">
        <v>0</v>
      </c>
      <c r="L28" s="61">
        <v>4.2552827003769629</v>
      </c>
      <c r="M28" s="61">
        <v>3.6123085382952502E-2</v>
      </c>
      <c r="N28" s="62">
        <v>181.46234709499183</v>
      </c>
      <c r="O28" s="60">
        <v>0.14397386551576266</v>
      </c>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row>
    <row r="29" spans="1:77" ht="6.75" customHeight="1" x14ac:dyDescent="0.2">
      <c r="B29" s="49"/>
      <c r="C29" s="46"/>
      <c r="D29" s="54"/>
      <c r="E29" s="54"/>
      <c r="F29" s="54"/>
      <c r="G29" s="54"/>
      <c r="H29" s="54"/>
      <c r="I29" s="54"/>
      <c r="J29" s="54"/>
      <c r="K29" s="54"/>
      <c r="L29" s="54"/>
      <c r="M29" s="54"/>
      <c r="N29" s="55"/>
      <c r="O29" s="46"/>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row>
    <row r="30" spans="1:77" ht="14.1" customHeight="1" x14ac:dyDescent="0.2">
      <c r="A30" s="3"/>
      <c r="B30" s="59">
        <v>40269</v>
      </c>
      <c r="C30" s="60">
        <v>58.438099999999999</v>
      </c>
      <c r="D30" s="61">
        <v>10.132399999999969</v>
      </c>
      <c r="E30" s="61">
        <v>68.570499999999967</v>
      </c>
      <c r="F30" s="61">
        <v>7.7746999999999975</v>
      </c>
      <c r="G30" s="61">
        <v>5.0646999999999975</v>
      </c>
      <c r="H30" s="61">
        <v>32.985300000000016</v>
      </c>
      <c r="I30" s="61">
        <v>5.0083000000000011</v>
      </c>
      <c r="J30" s="61">
        <v>0</v>
      </c>
      <c r="K30" s="61">
        <v>0</v>
      </c>
      <c r="L30" s="61">
        <v>7.5726000000000013</v>
      </c>
      <c r="M30" s="61">
        <v>0.22279999999999997</v>
      </c>
      <c r="N30" s="62">
        <v>58.628400000000006</v>
      </c>
      <c r="O30" s="60">
        <v>7.3144445599999997E-2</v>
      </c>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row>
    <row r="31" spans="1:77" ht="6.75" customHeight="1" x14ac:dyDescent="0.2">
      <c r="B31" s="48"/>
      <c r="C31" s="46"/>
      <c r="D31" s="54"/>
      <c r="E31" s="54"/>
      <c r="F31" s="54"/>
      <c r="G31" s="54"/>
      <c r="H31" s="54"/>
      <c r="I31" s="54"/>
      <c r="J31" s="54"/>
      <c r="K31" s="54"/>
      <c r="L31" s="54"/>
      <c r="M31" s="54"/>
      <c r="N31" s="55"/>
      <c r="O31" s="46"/>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row>
    <row r="32" spans="1:77" ht="14.1" customHeight="1" x14ac:dyDescent="0.2">
      <c r="A32" s="3"/>
      <c r="B32" s="59">
        <v>41365</v>
      </c>
      <c r="C32" s="60">
        <v>34.299300000000017</v>
      </c>
      <c r="D32" s="61">
        <v>5.9980000000000659</v>
      </c>
      <c r="E32" s="61">
        <v>40.297300000000085</v>
      </c>
      <c r="F32" s="61">
        <v>10.084799999999992</v>
      </c>
      <c r="G32" s="61">
        <v>0.62290000000000012</v>
      </c>
      <c r="H32" s="61">
        <v>17.082700000000013</v>
      </c>
      <c r="I32" s="61">
        <v>0.22920000000000001</v>
      </c>
      <c r="J32" s="61">
        <v>0</v>
      </c>
      <c r="K32" s="61">
        <v>0</v>
      </c>
      <c r="L32" s="61">
        <v>0</v>
      </c>
      <c r="M32" s="61">
        <v>0</v>
      </c>
      <c r="N32" s="62">
        <v>28.019600000000001</v>
      </c>
      <c r="O32" s="60">
        <v>0</v>
      </c>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row>
    <row r="33" spans="1:77" ht="6.75" customHeight="1" x14ac:dyDescent="0.2">
      <c r="B33" s="48"/>
      <c r="C33" s="46"/>
      <c r="D33" s="46"/>
      <c r="E33" s="54"/>
      <c r="F33" s="54"/>
      <c r="G33" s="54"/>
      <c r="H33" s="54"/>
      <c r="I33" s="54"/>
      <c r="J33" s="54"/>
      <c r="K33" s="54"/>
      <c r="L33" s="54"/>
      <c r="M33" s="54"/>
      <c r="N33" s="55"/>
      <c r="O33" s="46"/>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row>
    <row r="34" spans="1:77" ht="14.1" customHeight="1" x14ac:dyDescent="0.2">
      <c r="A34" s="3"/>
      <c r="B34" s="59">
        <v>42461</v>
      </c>
      <c r="C34" s="60">
        <v>32.560878355745793</v>
      </c>
      <c r="D34" s="61">
        <v>4.7238810299060647</v>
      </c>
      <c r="E34" s="61">
        <v>37.28475938565186</v>
      </c>
      <c r="F34" s="61">
        <v>18.586314938070842</v>
      </c>
      <c r="G34" s="61">
        <v>1.4394029426957593</v>
      </c>
      <c r="H34" s="61">
        <v>20.936871886029568</v>
      </c>
      <c r="I34" s="61">
        <v>0.19862139686777031</v>
      </c>
      <c r="J34" s="61">
        <v>3.5697906220977793E-2</v>
      </c>
      <c r="K34" s="61">
        <v>0</v>
      </c>
      <c r="L34" s="61">
        <v>0.92515211037000011</v>
      </c>
      <c r="M34" s="61">
        <v>7.2354385519999995E-2</v>
      </c>
      <c r="N34" s="62">
        <v>42.194415565774918</v>
      </c>
      <c r="O34" s="60">
        <v>0.29347787294321065</v>
      </c>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row>
    <row r="35" spans="1:77" ht="6.75" customHeight="1" x14ac:dyDescent="0.2">
      <c r="B35" s="48"/>
      <c r="C35" s="46"/>
      <c r="D35" s="46"/>
      <c r="E35" s="54"/>
      <c r="F35" s="54"/>
      <c r="G35" s="54"/>
      <c r="H35" s="54"/>
      <c r="I35" s="54"/>
      <c r="J35" s="54"/>
      <c r="K35" s="54"/>
      <c r="L35" s="54"/>
      <c r="M35" s="54"/>
      <c r="N35" s="55"/>
      <c r="O35" s="46"/>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row>
    <row r="36" spans="1:77" ht="14.1" customHeight="1" x14ac:dyDescent="0.2">
      <c r="A36" s="3"/>
      <c r="B36" s="59">
        <v>43556</v>
      </c>
      <c r="C36" s="60">
        <v>15.886278996332049</v>
      </c>
      <c r="D36" s="61">
        <v>5.4208034962674754</v>
      </c>
      <c r="E36" s="61">
        <v>21.307082492599523</v>
      </c>
      <c r="F36" s="61">
        <v>0.74005896697242868</v>
      </c>
      <c r="G36" s="61">
        <v>0.54287583280339502</v>
      </c>
      <c r="H36" s="61">
        <v>13.749987178543604</v>
      </c>
      <c r="I36" s="61">
        <v>7.9953925188796127E-2</v>
      </c>
      <c r="J36" s="61">
        <v>0</v>
      </c>
      <c r="K36" s="61">
        <v>0</v>
      </c>
      <c r="L36" s="61">
        <v>0</v>
      </c>
      <c r="M36" s="61">
        <v>0</v>
      </c>
      <c r="N36" s="62">
        <v>15.112875903508224</v>
      </c>
      <c r="O36" s="60">
        <v>0.28637142809999999</v>
      </c>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row>
    <row r="37" spans="1:77" ht="6.75" customHeight="1" x14ac:dyDescent="0.2">
      <c r="B37" s="48"/>
      <c r="C37" s="46"/>
      <c r="D37" s="54"/>
      <c r="E37" s="54"/>
      <c r="F37" s="54"/>
      <c r="G37" s="54"/>
      <c r="H37" s="54"/>
      <c r="I37" s="54"/>
      <c r="J37" s="54"/>
      <c r="K37" s="54"/>
      <c r="L37" s="54"/>
      <c r="M37" s="54"/>
      <c r="N37" s="55"/>
      <c r="O37" s="46"/>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row>
    <row r="38" spans="1:77" x14ac:dyDescent="0.2">
      <c r="B38" s="38"/>
      <c r="C38" s="42">
        <v>1</v>
      </c>
      <c r="D38" s="43">
        <v>2</v>
      </c>
      <c r="E38" s="43" t="s">
        <v>46</v>
      </c>
      <c r="F38" s="43">
        <v>4</v>
      </c>
      <c r="G38" s="43">
        <v>5</v>
      </c>
      <c r="H38" s="43">
        <v>6</v>
      </c>
      <c r="I38" s="43">
        <v>7</v>
      </c>
      <c r="J38" s="43">
        <v>8</v>
      </c>
      <c r="K38" s="43">
        <v>9</v>
      </c>
      <c r="L38" s="43">
        <v>10</v>
      </c>
      <c r="M38" s="43">
        <v>11</v>
      </c>
      <c r="N38" s="44">
        <v>12</v>
      </c>
      <c r="O38" s="45">
        <v>13</v>
      </c>
    </row>
    <row r="39" spans="1:77" ht="25.5" x14ac:dyDescent="0.2">
      <c r="B39" s="39"/>
      <c r="C39" s="40" t="s">
        <v>47</v>
      </c>
      <c r="D39" s="41" t="s">
        <v>48</v>
      </c>
      <c r="E39" s="41" t="s">
        <v>1</v>
      </c>
      <c r="F39" s="41" t="s">
        <v>47</v>
      </c>
      <c r="G39" s="41" t="s">
        <v>48</v>
      </c>
      <c r="H39" s="41" t="s">
        <v>47</v>
      </c>
      <c r="I39" s="41" t="s">
        <v>48</v>
      </c>
      <c r="J39" s="41" t="s">
        <v>47</v>
      </c>
      <c r="K39" s="41" t="s">
        <v>48</v>
      </c>
      <c r="L39" s="41" t="s">
        <v>47</v>
      </c>
      <c r="M39" s="41" t="s">
        <v>48</v>
      </c>
      <c r="N39" s="80" t="s">
        <v>57</v>
      </c>
      <c r="O39" s="84" t="s">
        <v>58</v>
      </c>
    </row>
    <row r="40" spans="1:77" ht="15" x14ac:dyDescent="0.2">
      <c r="B40" s="39"/>
      <c r="C40" s="86" t="s">
        <v>0</v>
      </c>
      <c r="D40" s="87"/>
      <c r="E40" s="88"/>
      <c r="F40" s="77" t="s">
        <v>44</v>
      </c>
      <c r="G40" s="78"/>
      <c r="H40" s="77" t="s">
        <v>45</v>
      </c>
      <c r="I40" s="78"/>
      <c r="J40" s="77" t="s">
        <v>56</v>
      </c>
      <c r="K40" s="78"/>
      <c r="L40" s="77" t="s">
        <v>49</v>
      </c>
      <c r="M40" s="78"/>
      <c r="N40" s="83"/>
      <c r="O40" s="84"/>
    </row>
    <row r="41" spans="1:77" ht="15" x14ac:dyDescent="0.2">
      <c r="B41" s="39"/>
      <c r="C41" s="89"/>
      <c r="D41" s="90"/>
      <c r="E41" s="91"/>
      <c r="F41" s="77" t="s">
        <v>59</v>
      </c>
      <c r="G41" s="79"/>
      <c r="H41" s="79"/>
      <c r="I41" s="79"/>
      <c r="J41" s="79"/>
      <c r="K41" s="79"/>
      <c r="L41" s="79"/>
      <c r="M41" s="79"/>
      <c r="N41" s="78"/>
      <c r="O41" s="85"/>
    </row>
  </sheetData>
  <sheetProtection algorithmName="SHA-512" hashValue="D6s8aYlZK0y2W9GhndKoA9EwNwy2geCixES5pG41tLeG834jhF0OGlmrae8TZlWMnwedcGWza8LdWF+SMTNQOQ==" saltValue="zQizHWPs1GejPnNCuMsKsQ==" spinCount="100000" sheet="1" objects="1" scenarios="1" deleteColumns="0" deleteRows="0"/>
  <mergeCells count="17">
    <mergeCell ref="N39:N40"/>
    <mergeCell ref="O39:O41"/>
    <mergeCell ref="C40:E41"/>
    <mergeCell ref="F40:G40"/>
    <mergeCell ref="H40:I40"/>
    <mergeCell ref="J40:K40"/>
    <mergeCell ref="L40:M40"/>
    <mergeCell ref="F41:N41"/>
    <mergeCell ref="D2:E5"/>
    <mergeCell ref="C9:E10"/>
    <mergeCell ref="F9:N9"/>
    <mergeCell ref="O9:O11"/>
    <mergeCell ref="F10:G10"/>
    <mergeCell ref="H10:I10"/>
    <mergeCell ref="J10:K10"/>
    <mergeCell ref="L10:M10"/>
    <mergeCell ref="N10:N11"/>
  </mergeCells>
  <printOptions horizontalCentered="1" verticalCentered="1" gridLinesSet="0"/>
  <pageMargins left="0.55000000000000004" right="0.17" top="0.23622047244094491" bottom="0.51181102362204722" header="0.24" footer="0.51181102362204722"/>
  <pageSetup paperSize="9" orientation="landscape" horizontalDpi="4294967292" r:id="rId1"/>
  <headerFooter scaleWithDoc="0" alignWithMargins="0">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Y50"/>
  <sheetViews>
    <sheetView showGridLines="0" zoomScaleNormal="100" workbookViewId="0">
      <selection activeCell="G38" sqref="G38"/>
    </sheetView>
  </sheetViews>
  <sheetFormatPr defaultRowHeight="12.75" x14ac:dyDescent="0.2"/>
  <cols>
    <col min="1" max="1" width="2" style="1" customWidth="1"/>
    <col min="2" max="15" width="12.83203125" style="1" customWidth="1"/>
    <col min="16" max="16384" width="9.33203125" style="1"/>
  </cols>
  <sheetData>
    <row r="1" spans="1:77" s="5" customFormat="1" ht="8.25" customHeight="1" x14ac:dyDescent="0.2"/>
    <row r="2" spans="1:77" s="5" customFormat="1" ht="11.25" x14ac:dyDescent="0.2">
      <c r="B2" s="22"/>
      <c r="C2" s="22"/>
      <c r="D2" s="82" t="s">
        <v>13</v>
      </c>
      <c r="E2" s="82"/>
      <c r="F2" s="6"/>
      <c r="G2" s="6"/>
      <c r="H2" s="7"/>
      <c r="I2" s="7"/>
      <c r="J2" s="7"/>
      <c r="K2" s="7"/>
      <c r="L2" s="7"/>
      <c r="M2" s="7"/>
      <c r="N2" s="7"/>
      <c r="O2" s="7"/>
    </row>
    <row r="3" spans="1:77" s="5" customFormat="1" ht="17.25" customHeight="1" x14ac:dyDescent="0.2">
      <c r="B3" s="22"/>
      <c r="C3" s="22"/>
      <c r="D3" s="82"/>
      <c r="E3" s="82"/>
      <c r="F3" s="64" t="s">
        <v>66</v>
      </c>
      <c r="G3" s="25"/>
      <c r="H3" s="24"/>
      <c r="I3" s="24"/>
      <c r="J3" s="24"/>
      <c r="K3" s="7"/>
      <c r="L3" s="23"/>
      <c r="M3" s="23"/>
      <c r="N3" s="23"/>
      <c r="O3" s="23"/>
    </row>
    <row r="4" spans="1:77" s="5" customFormat="1" ht="17.25" customHeight="1" x14ac:dyDescent="0.2">
      <c r="B4" s="22"/>
      <c r="C4" s="22"/>
      <c r="D4" s="82"/>
      <c r="E4" s="82"/>
      <c r="F4" s="6"/>
      <c r="G4" s="6"/>
      <c r="H4" s="26" t="s">
        <v>67</v>
      </c>
      <c r="I4" s="24"/>
      <c r="J4" s="24"/>
      <c r="K4" s="23"/>
      <c r="L4" s="23"/>
      <c r="M4" s="23"/>
      <c r="N4" s="23"/>
      <c r="O4" s="23"/>
    </row>
    <row r="5" spans="1:77" s="5" customFormat="1" ht="11.25" x14ac:dyDescent="0.2">
      <c r="B5" s="22"/>
      <c r="C5" s="22"/>
      <c r="D5" s="82"/>
      <c r="E5" s="82"/>
      <c r="F5" s="6"/>
      <c r="G5" s="6"/>
      <c r="H5" s="7"/>
      <c r="I5" s="7"/>
      <c r="J5" s="7"/>
      <c r="K5" s="7"/>
      <c r="L5" s="7"/>
      <c r="M5" s="7"/>
      <c r="N5" s="7"/>
      <c r="O5" s="7"/>
    </row>
    <row r="6" spans="1:77" s="5" customFormat="1" ht="12" x14ac:dyDescent="0.2">
      <c r="O6" s="10" t="s">
        <v>50</v>
      </c>
    </row>
    <row r="8" spans="1:77" ht="15" x14ac:dyDescent="0.2">
      <c r="O8" s="29" t="s">
        <v>53</v>
      </c>
    </row>
    <row r="9" spans="1:77" ht="15" x14ac:dyDescent="0.2">
      <c r="D9" s="77" t="s">
        <v>73</v>
      </c>
      <c r="E9" s="79"/>
      <c r="F9" s="79"/>
      <c r="G9" s="79"/>
      <c r="H9" s="79"/>
      <c r="I9" s="79"/>
      <c r="J9" s="78"/>
      <c r="K9" s="77" t="s">
        <v>68</v>
      </c>
      <c r="L9" s="79"/>
      <c r="M9" s="79"/>
      <c r="N9" s="79"/>
      <c r="O9" s="78"/>
    </row>
    <row r="10" spans="1:77" x14ac:dyDescent="0.2">
      <c r="C10" s="18"/>
      <c r="D10" s="96" t="s">
        <v>69</v>
      </c>
      <c r="E10" s="97"/>
      <c r="F10" s="77" t="s">
        <v>70</v>
      </c>
      <c r="G10" s="78"/>
      <c r="H10" s="77" t="s">
        <v>5</v>
      </c>
      <c r="I10" s="78"/>
      <c r="J10" s="95" t="s">
        <v>74</v>
      </c>
      <c r="K10" s="77" t="s">
        <v>4</v>
      </c>
      <c r="L10" s="78"/>
      <c r="M10" s="77" t="s">
        <v>5</v>
      </c>
      <c r="N10" s="79"/>
      <c r="O10" s="80" t="s">
        <v>1</v>
      </c>
    </row>
    <row r="11" spans="1:77" ht="27.75" x14ac:dyDescent="0.2">
      <c r="C11" s="19"/>
      <c r="D11" s="32" t="s">
        <v>6</v>
      </c>
      <c r="E11" s="32" t="s">
        <v>2</v>
      </c>
      <c r="F11" s="32" t="s">
        <v>6</v>
      </c>
      <c r="G11" s="32" t="s">
        <v>2</v>
      </c>
      <c r="H11" s="32" t="s">
        <v>6</v>
      </c>
      <c r="I11" s="32" t="s">
        <v>2</v>
      </c>
      <c r="J11" s="84"/>
      <c r="K11" s="32" t="s">
        <v>75</v>
      </c>
      <c r="L11" s="32" t="s">
        <v>71</v>
      </c>
      <c r="M11" s="32" t="s">
        <v>75</v>
      </c>
      <c r="N11" s="32" t="s">
        <v>71</v>
      </c>
      <c r="O11" s="81"/>
    </row>
    <row r="12" spans="1:77" x14ac:dyDescent="0.2">
      <c r="C12" s="20"/>
      <c r="D12" s="35">
        <v>1</v>
      </c>
      <c r="E12" s="35">
        <v>2</v>
      </c>
      <c r="F12" s="36">
        <v>3</v>
      </c>
      <c r="G12" s="35">
        <v>4</v>
      </c>
      <c r="H12" s="36">
        <v>5</v>
      </c>
      <c r="I12" s="35">
        <v>6</v>
      </c>
      <c r="J12" s="35">
        <v>7</v>
      </c>
      <c r="K12" s="35">
        <v>8</v>
      </c>
      <c r="L12" s="35">
        <v>9</v>
      </c>
      <c r="M12" s="35">
        <v>10</v>
      </c>
      <c r="N12" s="35">
        <v>11</v>
      </c>
      <c r="O12" s="37" t="s">
        <v>72</v>
      </c>
    </row>
    <row r="13" spans="1:77" ht="6.75" customHeight="1" x14ac:dyDescent="0.2">
      <c r="C13" s="48"/>
      <c r="D13" s="54"/>
      <c r="E13" s="54"/>
      <c r="F13" s="54"/>
      <c r="G13" s="54"/>
      <c r="H13" s="54"/>
      <c r="I13" s="54"/>
      <c r="J13" s="54"/>
      <c r="K13" s="54"/>
      <c r="L13" s="54"/>
      <c r="M13" s="54"/>
      <c r="N13" s="55"/>
      <c r="O13" s="46"/>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row>
    <row r="14" spans="1:77" ht="14.1" customHeight="1" x14ac:dyDescent="0.2">
      <c r="A14" s="3"/>
      <c r="C14" s="59">
        <v>34790</v>
      </c>
      <c r="D14" s="61">
        <v>53</v>
      </c>
      <c r="E14" s="61">
        <v>2</v>
      </c>
      <c r="F14" s="61">
        <v>6</v>
      </c>
      <c r="G14" s="61">
        <v>0</v>
      </c>
      <c r="H14" s="61">
        <v>0</v>
      </c>
      <c r="I14" s="61">
        <v>0</v>
      </c>
      <c r="J14" s="61">
        <v>61</v>
      </c>
      <c r="K14" s="61">
        <v>0</v>
      </c>
      <c r="L14" s="61">
        <v>2</v>
      </c>
      <c r="M14" s="61">
        <v>0</v>
      </c>
      <c r="N14" s="62">
        <v>1</v>
      </c>
      <c r="O14" s="60">
        <v>3</v>
      </c>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ht="6.75" customHeight="1" x14ac:dyDescent="0.2">
      <c r="C15" s="48"/>
      <c r="D15" s="54"/>
      <c r="E15" s="54"/>
      <c r="F15" s="54"/>
      <c r="G15" s="54"/>
      <c r="H15" s="54"/>
      <c r="I15" s="54"/>
      <c r="J15" s="54"/>
      <c r="K15" s="54"/>
      <c r="L15" s="54"/>
      <c r="M15" s="54"/>
      <c r="N15" s="55"/>
      <c r="O15" s="46"/>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ht="14.1" customHeight="1" x14ac:dyDescent="0.2">
      <c r="A16" s="3"/>
      <c r="C16" s="59">
        <v>35156</v>
      </c>
      <c r="D16" s="61">
        <v>259.40499999999997</v>
      </c>
      <c r="E16" s="61">
        <v>0.64800000000000002</v>
      </c>
      <c r="F16" s="61">
        <v>31.300999999999998</v>
      </c>
      <c r="G16" s="61">
        <v>0.185</v>
      </c>
      <c r="H16" s="61">
        <v>0</v>
      </c>
      <c r="I16" s="61">
        <v>0</v>
      </c>
      <c r="J16" s="61">
        <v>291</v>
      </c>
      <c r="K16" s="61">
        <v>0</v>
      </c>
      <c r="L16" s="61">
        <v>4.9190000000000005</v>
      </c>
      <c r="M16" s="61">
        <v>0</v>
      </c>
      <c r="N16" s="62">
        <v>1.4</v>
      </c>
      <c r="O16" s="60">
        <v>6.3190000000000008</v>
      </c>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ht="6.75" customHeight="1" x14ac:dyDescent="0.2">
      <c r="C17" s="48"/>
      <c r="D17" s="54"/>
      <c r="E17" s="54"/>
      <c r="F17" s="54"/>
      <c r="G17" s="54"/>
      <c r="H17" s="54"/>
      <c r="I17" s="54"/>
      <c r="J17" s="54"/>
      <c r="K17" s="54"/>
      <c r="L17" s="54"/>
      <c r="M17" s="54"/>
      <c r="N17" s="55"/>
      <c r="O17" s="46"/>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ht="14.1" customHeight="1" x14ac:dyDescent="0.2">
      <c r="A18" s="3"/>
      <c r="C18" s="59">
        <v>35521</v>
      </c>
      <c r="D18" s="61">
        <v>1330.886</v>
      </c>
      <c r="E18" s="61">
        <v>0.16700000000000001</v>
      </c>
      <c r="F18" s="61">
        <v>169.708</v>
      </c>
      <c r="G18" s="61">
        <v>0</v>
      </c>
      <c r="H18" s="61">
        <v>0.23799999999999999</v>
      </c>
      <c r="I18" s="61">
        <v>0</v>
      </c>
      <c r="J18" s="61">
        <v>1500.999</v>
      </c>
      <c r="K18" s="61">
        <v>560.10799999999995</v>
      </c>
      <c r="L18" s="61">
        <v>189.404</v>
      </c>
      <c r="M18" s="61">
        <v>0</v>
      </c>
      <c r="N18" s="62">
        <v>1.9350000000000001</v>
      </c>
      <c r="O18" s="60">
        <v>751.44699999999989</v>
      </c>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row>
    <row r="19" spans="1:77" ht="6.75" customHeight="1" x14ac:dyDescent="0.2">
      <c r="C19" s="48"/>
      <c r="D19" s="54"/>
      <c r="E19" s="54"/>
      <c r="F19" s="54"/>
      <c r="G19" s="54"/>
      <c r="H19" s="54"/>
      <c r="I19" s="54"/>
      <c r="J19" s="54"/>
      <c r="K19" s="54"/>
      <c r="L19" s="54"/>
      <c r="M19" s="54"/>
      <c r="N19" s="55"/>
      <c r="O19" s="46"/>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7" ht="14.1" customHeight="1" x14ac:dyDescent="0.2">
      <c r="A20" s="3"/>
      <c r="C20" s="59">
        <v>35886</v>
      </c>
      <c r="D20" s="61">
        <v>797.928</v>
      </c>
      <c r="E20" s="61">
        <v>2.9090000000000003</v>
      </c>
      <c r="F20" s="61">
        <v>157.25299999999999</v>
      </c>
      <c r="G20" s="61">
        <v>0</v>
      </c>
      <c r="H20" s="61">
        <v>37.026000000000003</v>
      </c>
      <c r="I20" s="61">
        <v>2.8340000000000001</v>
      </c>
      <c r="J20" s="61">
        <v>998</v>
      </c>
      <c r="K20" s="61">
        <v>333.54</v>
      </c>
      <c r="L20" s="61">
        <v>885.28800000000001</v>
      </c>
      <c r="M20" s="61">
        <v>0</v>
      </c>
      <c r="N20" s="62">
        <v>0.56599999999999995</v>
      </c>
      <c r="O20" s="60">
        <v>1220</v>
      </c>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row>
    <row r="21" spans="1:77" ht="6.75" customHeight="1" x14ac:dyDescent="0.2">
      <c r="C21" s="48"/>
      <c r="D21" s="54"/>
      <c r="E21" s="54"/>
      <c r="F21" s="54"/>
      <c r="G21" s="54"/>
      <c r="H21" s="54"/>
      <c r="I21" s="54"/>
      <c r="J21" s="54"/>
      <c r="K21" s="54"/>
      <c r="L21" s="54"/>
      <c r="M21" s="54"/>
      <c r="N21" s="55"/>
      <c r="O21" s="46"/>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row>
    <row r="22" spans="1:77" ht="14.1" customHeight="1" x14ac:dyDescent="0.2">
      <c r="A22" s="3"/>
      <c r="C22" s="59">
        <v>36251</v>
      </c>
      <c r="D22" s="61">
        <v>344</v>
      </c>
      <c r="E22" s="61">
        <v>1</v>
      </c>
      <c r="F22" s="61">
        <v>182</v>
      </c>
      <c r="G22" s="61">
        <v>4</v>
      </c>
      <c r="H22" s="61">
        <v>2</v>
      </c>
      <c r="I22" s="61">
        <v>0</v>
      </c>
      <c r="J22" s="61">
        <v>533</v>
      </c>
      <c r="K22" s="61">
        <v>68</v>
      </c>
      <c r="L22" s="61">
        <v>563</v>
      </c>
      <c r="M22" s="61">
        <v>0</v>
      </c>
      <c r="N22" s="62">
        <v>0</v>
      </c>
      <c r="O22" s="60">
        <v>631</v>
      </c>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7" ht="6.75" customHeight="1" x14ac:dyDescent="0.2">
      <c r="C23" s="48"/>
      <c r="D23" s="54"/>
      <c r="E23" s="54"/>
      <c r="F23" s="54"/>
      <c r="G23" s="54"/>
      <c r="H23" s="54"/>
      <c r="I23" s="54"/>
      <c r="J23" s="54"/>
      <c r="K23" s="54"/>
      <c r="L23" s="54"/>
      <c r="M23" s="54"/>
      <c r="N23" s="55"/>
      <c r="O23" s="46"/>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row>
    <row r="24" spans="1:77" ht="14.1" customHeight="1" x14ac:dyDescent="0.2">
      <c r="A24" s="3"/>
      <c r="C24" s="59">
        <v>36617</v>
      </c>
      <c r="D24" s="61">
        <v>221</v>
      </c>
      <c r="E24" s="61">
        <v>4</v>
      </c>
      <c r="F24" s="61">
        <v>151</v>
      </c>
      <c r="G24" s="61">
        <v>5</v>
      </c>
      <c r="H24" s="61">
        <v>0</v>
      </c>
      <c r="I24" s="61">
        <v>0</v>
      </c>
      <c r="J24" s="61">
        <v>381</v>
      </c>
      <c r="K24" s="61">
        <v>0</v>
      </c>
      <c r="L24" s="61">
        <v>1157</v>
      </c>
      <c r="M24" s="61">
        <v>0</v>
      </c>
      <c r="N24" s="62">
        <v>0</v>
      </c>
      <c r="O24" s="60">
        <v>1157</v>
      </c>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row>
    <row r="25" spans="1:77" ht="6.75" customHeight="1" x14ac:dyDescent="0.2">
      <c r="C25" s="48"/>
      <c r="D25" s="54"/>
      <c r="E25" s="54"/>
      <c r="F25" s="54"/>
      <c r="G25" s="54"/>
      <c r="H25" s="54"/>
      <c r="I25" s="54"/>
      <c r="J25" s="54"/>
      <c r="K25" s="54"/>
      <c r="L25" s="54"/>
      <c r="M25" s="54"/>
      <c r="N25" s="55"/>
      <c r="O25" s="46"/>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row>
    <row r="26" spans="1:77" ht="14.1" customHeight="1" x14ac:dyDescent="0.2">
      <c r="A26" s="3"/>
      <c r="C26" s="59">
        <v>36982</v>
      </c>
      <c r="D26" s="61">
        <v>38</v>
      </c>
      <c r="E26" s="61">
        <v>0</v>
      </c>
      <c r="F26" s="61">
        <v>277</v>
      </c>
      <c r="G26" s="61">
        <v>11</v>
      </c>
      <c r="H26" s="61">
        <v>2</v>
      </c>
      <c r="I26" s="61">
        <v>0</v>
      </c>
      <c r="J26" s="61">
        <v>328</v>
      </c>
      <c r="K26" s="61">
        <v>0</v>
      </c>
      <c r="L26" s="61">
        <v>410</v>
      </c>
      <c r="M26" s="61">
        <v>0</v>
      </c>
      <c r="N26" s="62">
        <v>23</v>
      </c>
      <c r="O26" s="60">
        <v>433</v>
      </c>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row>
    <row r="27" spans="1:77" ht="6.75" customHeight="1" x14ac:dyDescent="0.2">
      <c r="C27" s="49"/>
      <c r="D27" s="54"/>
      <c r="E27" s="54"/>
      <c r="F27" s="54"/>
      <c r="G27" s="54"/>
      <c r="H27" s="54"/>
      <c r="I27" s="54"/>
      <c r="J27" s="54"/>
      <c r="K27" s="54"/>
      <c r="L27" s="54"/>
      <c r="M27" s="54"/>
      <c r="N27" s="55"/>
      <c r="O27" s="46"/>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row>
    <row r="28" spans="1:77" ht="14.1" customHeight="1" x14ac:dyDescent="0.2">
      <c r="A28" s="3"/>
      <c r="C28" s="59">
        <v>37347</v>
      </c>
      <c r="D28" s="61">
        <v>22.263349547375299</v>
      </c>
      <c r="E28" s="61">
        <v>0</v>
      </c>
      <c r="F28" s="61">
        <v>347.77411828615561</v>
      </c>
      <c r="G28" s="61">
        <v>35.797291906753173</v>
      </c>
      <c r="H28" s="61">
        <v>4.7619047619047619</v>
      </c>
      <c r="I28" s="61">
        <v>0</v>
      </c>
      <c r="J28" s="61">
        <v>411.03381534385551</v>
      </c>
      <c r="K28" s="61">
        <v>0</v>
      </c>
      <c r="L28" s="61">
        <v>456.19444968914161</v>
      </c>
      <c r="M28" s="61">
        <v>0</v>
      </c>
      <c r="N28" s="62">
        <v>2879.4371508416675</v>
      </c>
      <c r="O28" s="60">
        <v>3335.1944496891415</v>
      </c>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row>
    <row r="29" spans="1:77" ht="6.75" customHeight="1" x14ac:dyDescent="0.2">
      <c r="C29" s="48"/>
      <c r="D29" s="54"/>
      <c r="E29" s="54"/>
      <c r="F29" s="54"/>
      <c r="G29" s="54"/>
      <c r="H29" s="54"/>
      <c r="I29" s="54"/>
      <c r="J29" s="54"/>
      <c r="K29" s="54"/>
      <c r="L29" s="54"/>
      <c r="M29" s="54"/>
      <c r="N29" s="55"/>
      <c r="O29" s="46"/>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row>
    <row r="30" spans="1:77" ht="14.1" customHeight="1" x14ac:dyDescent="0.2">
      <c r="A30" s="3"/>
      <c r="C30" s="59">
        <v>37712</v>
      </c>
      <c r="D30" s="61">
        <v>39.993436895310879</v>
      </c>
      <c r="E30" s="61">
        <v>0</v>
      </c>
      <c r="F30" s="61">
        <v>451.56257906310589</v>
      </c>
      <c r="G30" s="61">
        <v>109.20473456338887</v>
      </c>
      <c r="H30" s="61">
        <v>9.1256997823715196</v>
      </c>
      <c r="I30" s="61">
        <v>0.53710001707077026</v>
      </c>
      <c r="J30" s="61">
        <v>610.92355032124783</v>
      </c>
      <c r="K30" s="61">
        <v>0</v>
      </c>
      <c r="L30" s="61">
        <v>1145.8672234067189</v>
      </c>
      <c r="M30" s="61">
        <v>0</v>
      </c>
      <c r="N30" s="62">
        <v>144.0787535905838</v>
      </c>
      <c r="O30" s="60">
        <v>1289.9459769973028</v>
      </c>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row>
    <row r="31" spans="1:77" ht="6.75" customHeight="1" x14ac:dyDescent="0.2">
      <c r="C31" s="48"/>
      <c r="D31" s="54"/>
      <c r="E31" s="54"/>
      <c r="F31" s="54"/>
      <c r="G31" s="54"/>
      <c r="H31" s="54"/>
      <c r="I31" s="54"/>
      <c r="J31" s="54"/>
      <c r="K31" s="54"/>
      <c r="L31" s="54"/>
      <c r="M31" s="54"/>
      <c r="N31" s="55"/>
      <c r="O31" s="46"/>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row>
    <row r="32" spans="1:77" ht="14.1" customHeight="1" x14ac:dyDescent="0.2">
      <c r="A32" s="3"/>
      <c r="C32" s="59">
        <v>38078</v>
      </c>
      <c r="D32" s="61">
        <v>28.976627633685158</v>
      </c>
      <c r="E32" s="61">
        <v>0</v>
      </c>
      <c r="F32" s="61">
        <v>718.58761678586052</v>
      </c>
      <c r="G32" s="61">
        <v>34.44498958793509</v>
      </c>
      <c r="H32" s="61">
        <v>45.355640153974939</v>
      </c>
      <c r="I32" s="61">
        <v>88.874662902108014</v>
      </c>
      <c r="J32" s="61">
        <v>916.33953706356419</v>
      </c>
      <c r="K32" s="61">
        <v>0</v>
      </c>
      <c r="L32" s="61">
        <v>579.95226456282808</v>
      </c>
      <c r="M32" s="61">
        <v>0</v>
      </c>
      <c r="N32" s="62">
        <v>1405.8039168946045</v>
      </c>
      <c r="O32" s="60">
        <v>1985.7561814574326</v>
      </c>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row>
    <row r="33" spans="1:77" ht="6.75" customHeight="1" x14ac:dyDescent="0.2">
      <c r="C33" s="48"/>
      <c r="D33" s="54"/>
      <c r="E33" s="54"/>
      <c r="F33" s="54"/>
      <c r="G33" s="54"/>
      <c r="H33" s="54"/>
      <c r="I33" s="54"/>
      <c r="J33" s="54"/>
      <c r="K33" s="54"/>
      <c r="L33" s="54"/>
      <c r="M33" s="54"/>
      <c r="N33" s="55"/>
      <c r="O33" s="46"/>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row>
    <row r="34" spans="1:77" ht="14.1" customHeight="1" x14ac:dyDescent="0.2">
      <c r="A34" s="3"/>
      <c r="C34" s="59">
        <v>38443</v>
      </c>
      <c r="D34" s="61">
        <v>1.6085000336170197</v>
      </c>
      <c r="E34" s="61">
        <v>1.49850003361701</v>
      </c>
      <c r="F34" s="61">
        <v>959.44307548908341</v>
      </c>
      <c r="G34" s="61">
        <v>13.743120818208808</v>
      </c>
      <c r="H34" s="61">
        <v>110.7234131424397</v>
      </c>
      <c r="I34" s="61">
        <v>6.2600854456209705</v>
      </c>
      <c r="J34" s="61">
        <v>1093.2866949625859</v>
      </c>
      <c r="K34" s="61">
        <v>0</v>
      </c>
      <c r="L34" s="61">
        <v>1010.8486412122697</v>
      </c>
      <c r="M34" s="61">
        <v>0</v>
      </c>
      <c r="N34" s="62">
        <v>494.59079730510712</v>
      </c>
      <c r="O34" s="60">
        <v>1505.5394385173772</v>
      </c>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row>
    <row r="35" spans="1:77" ht="6.75" customHeight="1" x14ac:dyDescent="0.2">
      <c r="C35" s="48"/>
      <c r="D35" s="54"/>
      <c r="E35" s="54"/>
      <c r="F35" s="54"/>
      <c r="G35" s="54"/>
      <c r="H35" s="54"/>
      <c r="I35" s="54"/>
      <c r="J35" s="54"/>
      <c r="K35" s="54"/>
      <c r="L35" s="54"/>
      <c r="M35" s="54"/>
      <c r="N35" s="55"/>
      <c r="O35" s="46"/>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row>
    <row r="36" spans="1:77" ht="14.1" customHeight="1" x14ac:dyDescent="0.2">
      <c r="A36" s="3"/>
      <c r="C36" s="59">
        <v>39173</v>
      </c>
      <c r="D36" s="61">
        <v>0.74881580308671858</v>
      </c>
      <c r="E36" s="61">
        <v>0</v>
      </c>
      <c r="F36" s="61">
        <v>587.33108348131714</v>
      </c>
      <c r="G36" s="61">
        <v>47.186331003895972</v>
      </c>
      <c r="H36" s="61">
        <v>92.391757231307693</v>
      </c>
      <c r="I36" s="61">
        <v>58.037371918191987</v>
      </c>
      <c r="J36" s="61">
        <v>785.69535943779942</v>
      </c>
      <c r="K36" s="61">
        <v>0</v>
      </c>
      <c r="L36" s="61">
        <v>1853.70377522594</v>
      </c>
      <c r="M36" s="61">
        <v>0</v>
      </c>
      <c r="N36" s="62">
        <v>35.307458051741847</v>
      </c>
      <c r="O36" s="60">
        <v>1889.0112332776819</v>
      </c>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row>
    <row r="37" spans="1:77" ht="6.75" customHeight="1" x14ac:dyDescent="0.2">
      <c r="C37" s="48"/>
      <c r="D37" s="54"/>
      <c r="E37" s="54"/>
      <c r="F37" s="54"/>
      <c r="G37" s="54"/>
      <c r="H37" s="54"/>
      <c r="I37" s="54"/>
      <c r="J37" s="54"/>
      <c r="K37" s="54"/>
      <c r="L37" s="54"/>
      <c r="M37" s="54"/>
      <c r="N37" s="55"/>
      <c r="O37" s="46"/>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row>
    <row r="38" spans="1:77" ht="14.1" customHeight="1" x14ac:dyDescent="0.2">
      <c r="A38" s="3"/>
      <c r="C38" s="59">
        <v>40269</v>
      </c>
      <c r="D38" s="61">
        <v>4.495333333333333</v>
      </c>
      <c r="E38" s="61">
        <v>0</v>
      </c>
      <c r="F38" s="61">
        <v>640.97588028683401</v>
      </c>
      <c r="G38" s="61">
        <v>12.367975327304762</v>
      </c>
      <c r="H38" s="61">
        <v>49.572288882285712</v>
      </c>
      <c r="I38" s="61">
        <v>31.54384067987619</v>
      </c>
      <c r="J38" s="61">
        <v>738.95531850963403</v>
      </c>
      <c r="K38" s="61">
        <v>0</v>
      </c>
      <c r="L38" s="61">
        <v>475.19511377999999</v>
      </c>
      <c r="M38" s="61">
        <v>0</v>
      </c>
      <c r="N38" s="62">
        <v>2316.3684090000002</v>
      </c>
      <c r="O38" s="60">
        <v>2791.5635227800003</v>
      </c>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row>
    <row r="39" spans="1:77" ht="6.75" customHeight="1" x14ac:dyDescent="0.2">
      <c r="C39" s="48"/>
      <c r="D39" s="54"/>
      <c r="E39" s="54"/>
      <c r="F39" s="54"/>
      <c r="G39" s="54"/>
      <c r="H39" s="54"/>
      <c r="I39" s="54"/>
      <c r="J39" s="54"/>
      <c r="K39" s="54"/>
      <c r="L39" s="54"/>
      <c r="M39" s="54"/>
      <c r="N39" s="55"/>
      <c r="O39" s="46"/>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row>
    <row r="40" spans="1:77" ht="14.1" customHeight="1" x14ac:dyDescent="0.2">
      <c r="A40" s="3"/>
      <c r="C40" s="59">
        <v>41365</v>
      </c>
      <c r="D40" s="61">
        <v>337.49829999999997</v>
      </c>
      <c r="E40" s="61">
        <v>4.5999999999999999E-3</v>
      </c>
      <c r="F40" s="61">
        <v>371.01110000000006</v>
      </c>
      <c r="G40" s="61">
        <v>1.1214</v>
      </c>
      <c r="H40" s="61">
        <v>6.7905999999999995</v>
      </c>
      <c r="I40" s="61">
        <v>0.1138</v>
      </c>
      <c r="J40" s="61">
        <v>716.53980000000001</v>
      </c>
      <c r="K40" s="61">
        <v>0</v>
      </c>
      <c r="L40" s="61">
        <v>1132.31</v>
      </c>
      <c r="M40" s="61">
        <v>0</v>
      </c>
      <c r="N40" s="62">
        <v>0</v>
      </c>
      <c r="O40" s="60">
        <v>1132.31</v>
      </c>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row>
    <row r="41" spans="1:77" ht="6.75" customHeight="1" x14ac:dyDescent="0.2">
      <c r="C41" s="48"/>
      <c r="D41" s="54"/>
      <c r="E41" s="54"/>
      <c r="F41" s="54"/>
      <c r="G41" s="54"/>
      <c r="H41" s="54"/>
      <c r="I41" s="54"/>
      <c r="J41" s="54"/>
      <c r="K41" s="54"/>
      <c r="L41" s="54"/>
      <c r="M41" s="54"/>
      <c r="N41" s="55"/>
      <c r="O41" s="46"/>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row>
    <row r="42" spans="1:77" ht="14.1" customHeight="1" x14ac:dyDescent="0.2">
      <c r="A42" s="3"/>
      <c r="C42" s="59">
        <v>42461</v>
      </c>
      <c r="D42" s="61">
        <v>38.745425000000004</v>
      </c>
      <c r="E42" s="61">
        <v>0</v>
      </c>
      <c r="F42" s="61">
        <v>197.92576239965933</v>
      </c>
      <c r="G42" s="61">
        <v>0.14336742000000002</v>
      </c>
      <c r="H42" s="61">
        <v>6.0310481999999999</v>
      </c>
      <c r="I42" s="61">
        <v>6.0310481999999999</v>
      </c>
      <c r="J42" s="61">
        <v>248.87665121965932</v>
      </c>
      <c r="K42" s="61">
        <v>0</v>
      </c>
      <c r="L42" s="61">
        <v>621.92243545128576</v>
      </c>
      <c r="M42" s="61">
        <v>0</v>
      </c>
      <c r="N42" s="62">
        <v>5.4676550259999939</v>
      </c>
      <c r="O42" s="60">
        <v>627.39009047728575</v>
      </c>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row>
    <row r="43" spans="1:77" ht="6.75" customHeight="1" x14ac:dyDescent="0.2">
      <c r="C43" s="48"/>
      <c r="D43" s="54"/>
      <c r="E43" s="54"/>
      <c r="F43" s="54"/>
      <c r="G43" s="54"/>
      <c r="H43" s="54"/>
      <c r="I43" s="54"/>
      <c r="J43" s="54"/>
      <c r="K43" s="54"/>
      <c r="L43" s="54"/>
      <c r="M43" s="54"/>
      <c r="N43" s="55"/>
      <c r="O43" s="46"/>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row>
    <row r="44" spans="1:77" ht="14.1" customHeight="1" x14ac:dyDescent="0.2">
      <c r="A44" s="3"/>
      <c r="C44" s="59">
        <v>43556</v>
      </c>
      <c r="D44" s="61">
        <v>0</v>
      </c>
      <c r="E44" s="61">
        <v>0</v>
      </c>
      <c r="F44" s="61">
        <v>157.18329747653959</v>
      </c>
      <c r="G44" s="61">
        <v>0</v>
      </c>
      <c r="H44" s="61">
        <v>11.3122451</v>
      </c>
      <c r="I44" s="61">
        <v>1.4083498884000001</v>
      </c>
      <c r="J44" s="61">
        <v>169.90389246493962</v>
      </c>
      <c r="K44" s="61">
        <v>0</v>
      </c>
      <c r="L44" s="61">
        <v>122.31731386690028</v>
      </c>
      <c r="M44" s="61">
        <v>0</v>
      </c>
      <c r="N44" s="62">
        <v>0</v>
      </c>
      <c r="O44" s="60">
        <v>122.31731386690028</v>
      </c>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row>
    <row r="45" spans="1:77" ht="6.75" customHeight="1" x14ac:dyDescent="0.2">
      <c r="C45" s="48"/>
      <c r="D45" s="54"/>
      <c r="E45" s="54"/>
      <c r="F45" s="54"/>
      <c r="G45" s="54"/>
      <c r="H45" s="54"/>
      <c r="I45" s="54"/>
      <c r="J45" s="54"/>
      <c r="K45" s="54"/>
      <c r="L45" s="54"/>
      <c r="M45" s="54"/>
      <c r="N45" s="55"/>
      <c r="O45" s="46"/>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row>
    <row r="46" spans="1:77" x14ac:dyDescent="0.2">
      <c r="C46" s="65"/>
      <c r="D46" s="67">
        <v>1</v>
      </c>
      <c r="E46" s="68">
        <v>2</v>
      </c>
      <c r="F46" s="68">
        <v>3</v>
      </c>
      <c r="G46" s="68">
        <v>4</v>
      </c>
      <c r="H46" s="68">
        <v>5</v>
      </c>
      <c r="I46" s="68">
        <v>6</v>
      </c>
      <c r="J46" s="68">
        <v>7</v>
      </c>
      <c r="K46" s="67">
        <v>8</v>
      </c>
      <c r="L46" s="68">
        <v>9</v>
      </c>
      <c r="M46" s="68">
        <v>10</v>
      </c>
      <c r="N46" s="68">
        <v>11</v>
      </c>
      <c r="O46" s="68" t="s">
        <v>72</v>
      </c>
    </row>
    <row r="47" spans="1:77" x14ac:dyDescent="0.2">
      <c r="C47" s="66"/>
      <c r="D47" s="98" t="s">
        <v>47</v>
      </c>
      <c r="E47" s="84" t="s">
        <v>48</v>
      </c>
      <c r="F47" s="98" t="s">
        <v>47</v>
      </c>
      <c r="G47" s="84" t="s">
        <v>48</v>
      </c>
      <c r="H47" s="98" t="s">
        <v>47</v>
      </c>
      <c r="I47" s="84" t="s">
        <v>48</v>
      </c>
      <c r="J47" s="84" t="s">
        <v>74</v>
      </c>
      <c r="K47" s="84" t="s">
        <v>79</v>
      </c>
      <c r="L47" s="84" t="s">
        <v>76</v>
      </c>
      <c r="M47" s="84" t="s">
        <v>79</v>
      </c>
      <c r="N47" s="84" t="s">
        <v>76</v>
      </c>
      <c r="O47" s="100" t="s">
        <v>1</v>
      </c>
    </row>
    <row r="48" spans="1:77" x14ac:dyDescent="0.2">
      <c r="C48" s="21"/>
      <c r="D48" s="99"/>
      <c r="E48" s="85"/>
      <c r="F48" s="99"/>
      <c r="G48" s="85"/>
      <c r="H48" s="99"/>
      <c r="I48" s="85"/>
      <c r="J48" s="84"/>
      <c r="K48" s="85"/>
      <c r="L48" s="85"/>
      <c r="M48" s="85"/>
      <c r="N48" s="85"/>
      <c r="O48" s="100"/>
    </row>
    <row r="49" spans="3:15" x14ac:dyDescent="0.2">
      <c r="C49" s="21"/>
      <c r="D49" s="101" t="s">
        <v>69</v>
      </c>
      <c r="E49" s="97"/>
      <c r="F49" s="77" t="s">
        <v>70</v>
      </c>
      <c r="G49" s="78"/>
      <c r="H49" s="77" t="s">
        <v>49</v>
      </c>
      <c r="I49" s="78"/>
      <c r="J49" s="85"/>
      <c r="K49" s="77" t="s">
        <v>77</v>
      </c>
      <c r="L49" s="78"/>
      <c r="M49" s="77" t="s">
        <v>49</v>
      </c>
      <c r="N49" s="79"/>
      <c r="O49" s="83"/>
    </row>
    <row r="50" spans="3:15" ht="15" x14ac:dyDescent="0.2">
      <c r="C50" s="21"/>
      <c r="D50" s="79" t="s">
        <v>80</v>
      </c>
      <c r="E50" s="79"/>
      <c r="F50" s="79"/>
      <c r="G50" s="79"/>
      <c r="H50" s="79"/>
      <c r="I50" s="79"/>
      <c r="J50" s="78"/>
      <c r="K50" s="77" t="s">
        <v>78</v>
      </c>
      <c r="L50" s="79"/>
      <c r="M50" s="79"/>
      <c r="N50" s="79"/>
      <c r="O50" s="78"/>
    </row>
  </sheetData>
  <sheetProtection algorithmName="SHA-512" hashValue="m5fOn3Q0Ql8w4Dp7m2rBk1x1+8dZrQ1mAQkUBWQem4P735hFJOCgcNw1DqNdmHLajX+ylA2WnRfiTV1S0/09lA==" saltValue="v9sJWsbwUjulsif8h5nnjw==" spinCount="100000" sheet="1" objects="1" scenarios="1" deleteColumns="0" deleteRows="0"/>
  <mergeCells count="29">
    <mergeCell ref="M49:N49"/>
    <mergeCell ref="D50:J50"/>
    <mergeCell ref="K50:O50"/>
    <mergeCell ref="D47:D48"/>
    <mergeCell ref="J47:J49"/>
    <mergeCell ref="K47:K48"/>
    <mergeCell ref="O47:O49"/>
    <mergeCell ref="D49:E49"/>
    <mergeCell ref="F49:G49"/>
    <mergeCell ref="L47:L48"/>
    <mergeCell ref="M47:M48"/>
    <mergeCell ref="N47:N48"/>
    <mergeCell ref="E47:E48"/>
    <mergeCell ref="F47:F48"/>
    <mergeCell ref="G47:G48"/>
    <mergeCell ref="H47:H48"/>
    <mergeCell ref="I47:I48"/>
    <mergeCell ref="H49:I49"/>
    <mergeCell ref="K49:L49"/>
    <mergeCell ref="D2:E5"/>
    <mergeCell ref="D9:J9"/>
    <mergeCell ref="K9:O9"/>
    <mergeCell ref="D10:E10"/>
    <mergeCell ref="F10:G10"/>
    <mergeCell ref="H10:I10"/>
    <mergeCell ref="J10:J11"/>
    <mergeCell ref="K10:L10"/>
    <mergeCell ref="M10:N10"/>
    <mergeCell ref="O10:O11"/>
  </mergeCells>
  <printOptions horizontalCentered="1" verticalCentered="1" gridLinesSet="0"/>
  <pageMargins left="0.55000000000000004" right="0.17" top="0.23622047244094491" bottom="0.51181102362204722" header="0.24" footer="0.51181102362204722"/>
  <pageSetup paperSize="9" orientation="landscape" horizontalDpi="4294967292" r:id="rId1"/>
  <headerFooter scaleWithDoc="0" alignWithMargins="0">
    <oddHeader>&amp;R&amp;G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Y42"/>
  <sheetViews>
    <sheetView showGridLines="0" zoomScaleNormal="100" workbookViewId="0">
      <selection activeCell="F34" sqref="F34"/>
    </sheetView>
  </sheetViews>
  <sheetFormatPr defaultRowHeight="12.75" x14ac:dyDescent="0.2"/>
  <cols>
    <col min="1" max="1" width="2" style="1" customWidth="1"/>
    <col min="2" max="15" width="12.83203125" style="1" customWidth="1"/>
    <col min="16" max="16384" width="9.33203125" style="1"/>
  </cols>
  <sheetData>
    <row r="1" spans="1:77" s="5" customFormat="1" ht="8.25" customHeight="1" x14ac:dyDescent="0.2"/>
    <row r="2" spans="1:77" s="5" customFormat="1" ht="11.25" x14ac:dyDescent="0.2">
      <c r="B2" s="22"/>
      <c r="C2" s="22"/>
      <c r="D2" s="82" t="s">
        <v>14</v>
      </c>
      <c r="E2" s="82"/>
      <c r="F2" s="6"/>
      <c r="G2" s="6"/>
      <c r="H2" s="7"/>
      <c r="I2" s="7"/>
      <c r="J2" s="7"/>
      <c r="K2" s="7"/>
      <c r="L2" s="7"/>
      <c r="M2" s="7"/>
      <c r="N2" s="7"/>
      <c r="O2" s="7"/>
    </row>
    <row r="3" spans="1:77" s="5" customFormat="1" ht="17.25" customHeight="1" x14ac:dyDescent="0.2">
      <c r="B3" s="22"/>
      <c r="C3" s="22"/>
      <c r="D3" s="82"/>
      <c r="E3" s="82"/>
      <c r="F3" s="64" t="s">
        <v>81</v>
      </c>
      <c r="G3" s="25"/>
      <c r="H3" s="24"/>
      <c r="I3" s="24"/>
      <c r="J3" s="24"/>
      <c r="K3" s="7"/>
      <c r="L3" s="23"/>
      <c r="M3" s="23"/>
      <c r="N3" s="23"/>
      <c r="O3" s="23"/>
    </row>
    <row r="4" spans="1:77" s="5" customFormat="1" ht="17.25" customHeight="1" x14ac:dyDescent="0.2">
      <c r="B4" s="22"/>
      <c r="C4" s="22"/>
      <c r="D4" s="82"/>
      <c r="E4" s="82"/>
      <c r="F4" s="6"/>
      <c r="G4" s="6"/>
      <c r="H4" s="26" t="s">
        <v>82</v>
      </c>
      <c r="I4" s="24"/>
      <c r="J4" s="24"/>
      <c r="K4" s="23"/>
      <c r="L4" s="23"/>
      <c r="M4" s="23"/>
      <c r="N4" s="23"/>
      <c r="O4" s="23"/>
    </row>
    <row r="5" spans="1:77" s="5" customFormat="1" ht="11.25" x14ac:dyDescent="0.2">
      <c r="B5" s="22"/>
      <c r="C5" s="22"/>
      <c r="D5" s="82"/>
      <c r="E5" s="82"/>
      <c r="F5" s="6"/>
      <c r="G5" s="6"/>
      <c r="H5" s="7"/>
      <c r="I5" s="7"/>
      <c r="J5" s="7"/>
      <c r="K5" s="7"/>
      <c r="L5" s="7"/>
      <c r="M5" s="7"/>
      <c r="N5" s="7"/>
      <c r="O5" s="7"/>
    </row>
    <row r="6" spans="1:77" s="5" customFormat="1" ht="12" x14ac:dyDescent="0.2">
      <c r="O6" s="10" t="s">
        <v>50</v>
      </c>
    </row>
    <row r="8" spans="1:77" ht="15" x14ac:dyDescent="0.2">
      <c r="O8" s="29" t="s">
        <v>53</v>
      </c>
    </row>
    <row r="9" spans="1:77" ht="15" x14ac:dyDescent="0.2">
      <c r="D9" s="77" t="s">
        <v>73</v>
      </c>
      <c r="E9" s="79"/>
      <c r="F9" s="79"/>
      <c r="G9" s="79"/>
      <c r="H9" s="79"/>
      <c r="I9" s="79"/>
      <c r="J9" s="78"/>
      <c r="K9" s="77" t="s">
        <v>68</v>
      </c>
      <c r="L9" s="79"/>
      <c r="M9" s="79"/>
      <c r="N9" s="79"/>
      <c r="O9" s="78"/>
    </row>
    <row r="10" spans="1:77" x14ac:dyDescent="0.2">
      <c r="C10" s="18"/>
      <c r="D10" s="96" t="s">
        <v>69</v>
      </c>
      <c r="E10" s="97"/>
      <c r="F10" s="77" t="s">
        <v>70</v>
      </c>
      <c r="G10" s="78"/>
      <c r="H10" s="77" t="s">
        <v>5</v>
      </c>
      <c r="I10" s="78"/>
      <c r="J10" s="95" t="s">
        <v>74</v>
      </c>
      <c r="K10" s="77" t="s">
        <v>4</v>
      </c>
      <c r="L10" s="78"/>
      <c r="M10" s="77" t="s">
        <v>5</v>
      </c>
      <c r="N10" s="79"/>
      <c r="O10" s="80" t="s">
        <v>1</v>
      </c>
    </row>
    <row r="11" spans="1:77" ht="27.75" x14ac:dyDescent="0.2">
      <c r="C11" s="19"/>
      <c r="D11" s="32" t="s">
        <v>6</v>
      </c>
      <c r="E11" s="32" t="s">
        <v>2</v>
      </c>
      <c r="F11" s="32" t="s">
        <v>6</v>
      </c>
      <c r="G11" s="32" t="s">
        <v>2</v>
      </c>
      <c r="H11" s="32" t="s">
        <v>6</v>
      </c>
      <c r="I11" s="32" t="s">
        <v>2</v>
      </c>
      <c r="J11" s="84"/>
      <c r="K11" s="32" t="s">
        <v>75</v>
      </c>
      <c r="L11" s="32" t="s">
        <v>71</v>
      </c>
      <c r="M11" s="32" t="s">
        <v>75</v>
      </c>
      <c r="N11" s="32" t="s">
        <v>71</v>
      </c>
      <c r="O11" s="81"/>
    </row>
    <row r="12" spans="1:77" x14ac:dyDescent="0.2">
      <c r="C12" s="20"/>
      <c r="D12" s="35">
        <v>1</v>
      </c>
      <c r="E12" s="35">
        <v>2</v>
      </c>
      <c r="F12" s="36">
        <v>3</v>
      </c>
      <c r="G12" s="35">
        <v>4</v>
      </c>
      <c r="H12" s="36">
        <v>5</v>
      </c>
      <c r="I12" s="35">
        <v>6</v>
      </c>
      <c r="J12" s="35">
        <v>7</v>
      </c>
      <c r="K12" s="35">
        <v>8</v>
      </c>
      <c r="L12" s="35">
        <v>9</v>
      </c>
      <c r="M12" s="35">
        <v>10</v>
      </c>
      <c r="N12" s="35">
        <v>11</v>
      </c>
      <c r="O12" s="37" t="s">
        <v>72</v>
      </c>
    </row>
    <row r="13" spans="1:77" ht="6.75" customHeight="1" x14ac:dyDescent="0.2">
      <c r="C13" s="48"/>
      <c r="D13" s="54"/>
      <c r="E13" s="54"/>
      <c r="F13" s="54"/>
      <c r="G13" s="54"/>
      <c r="H13" s="54"/>
      <c r="I13" s="54"/>
      <c r="J13" s="54"/>
      <c r="K13" s="54"/>
      <c r="L13" s="54"/>
      <c r="M13" s="54"/>
      <c r="N13" s="55"/>
      <c r="O13" s="46"/>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row>
    <row r="14" spans="1:77" ht="14.1" customHeight="1" x14ac:dyDescent="0.2">
      <c r="A14" s="3"/>
      <c r="C14" s="59">
        <v>36251</v>
      </c>
      <c r="D14" s="61">
        <v>226</v>
      </c>
      <c r="E14" s="61">
        <v>1</v>
      </c>
      <c r="F14" s="61">
        <v>115</v>
      </c>
      <c r="G14" s="61">
        <v>3</v>
      </c>
      <c r="H14" s="61">
        <v>2</v>
      </c>
      <c r="I14" s="61">
        <v>0</v>
      </c>
      <c r="J14" s="61">
        <v>347</v>
      </c>
      <c r="K14" s="61">
        <v>68</v>
      </c>
      <c r="L14" s="61">
        <v>358</v>
      </c>
      <c r="M14" s="61">
        <v>0</v>
      </c>
      <c r="N14" s="62">
        <v>0</v>
      </c>
      <c r="O14" s="60">
        <v>426</v>
      </c>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ht="6.75" customHeight="1" x14ac:dyDescent="0.2">
      <c r="C15" s="48"/>
      <c r="D15" s="54"/>
      <c r="E15" s="54"/>
      <c r="F15" s="54"/>
      <c r="G15" s="54"/>
      <c r="H15" s="54"/>
      <c r="I15" s="54"/>
      <c r="J15" s="54"/>
      <c r="K15" s="54"/>
      <c r="L15" s="54"/>
      <c r="M15" s="54"/>
      <c r="N15" s="55"/>
      <c r="O15" s="46"/>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pans="1:77" ht="14.1" customHeight="1" x14ac:dyDescent="0.2">
      <c r="A16" s="3"/>
      <c r="C16" s="59">
        <v>36617</v>
      </c>
      <c r="D16" s="61">
        <v>203</v>
      </c>
      <c r="E16" s="61">
        <v>4</v>
      </c>
      <c r="F16" s="61">
        <v>144</v>
      </c>
      <c r="G16" s="61">
        <v>5</v>
      </c>
      <c r="H16" s="61">
        <v>0</v>
      </c>
      <c r="I16" s="61">
        <v>0</v>
      </c>
      <c r="J16" s="61">
        <v>356</v>
      </c>
      <c r="K16" s="61">
        <v>0</v>
      </c>
      <c r="L16" s="61">
        <v>401</v>
      </c>
      <c r="M16" s="61">
        <v>0</v>
      </c>
      <c r="N16" s="62">
        <v>0</v>
      </c>
      <c r="O16" s="60">
        <v>401</v>
      </c>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7" ht="6.75" customHeight="1" x14ac:dyDescent="0.2">
      <c r="C17" s="48"/>
      <c r="D17" s="54"/>
      <c r="E17" s="54"/>
      <c r="F17" s="54"/>
      <c r="G17" s="54"/>
      <c r="H17" s="54"/>
      <c r="I17" s="54"/>
      <c r="J17" s="54"/>
      <c r="K17" s="54"/>
      <c r="L17" s="54"/>
      <c r="M17" s="54"/>
      <c r="N17" s="55"/>
      <c r="O17" s="46"/>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pans="1:77" ht="14.1" customHeight="1" x14ac:dyDescent="0.2">
      <c r="A18" s="3"/>
      <c r="C18" s="59">
        <v>36982</v>
      </c>
      <c r="D18" s="61">
        <v>15</v>
      </c>
      <c r="E18" s="61">
        <v>0</v>
      </c>
      <c r="F18" s="61">
        <v>273</v>
      </c>
      <c r="G18" s="61">
        <v>11</v>
      </c>
      <c r="H18" s="61">
        <v>2</v>
      </c>
      <c r="I18" s="61">
        <v>0</v>
      </c>
      <c r="J18" s="61">
        <v>301</v>
      </c>
      <c r="K18" s="61">
        <v>0</v>
      </c>
      <c r="L18" s="61">
        <v>249</v>
      </c>
      <c r="M18" s="61">
        <v>0</v>
      </c>
      <c r="N18" s="62">
        <v>23</v>
      </c>
      <c r="O18" s="60">
        <v>272</v>
      </c>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row>
    <row r="19" spans="1:77" ht="6.75" customHeight="1" x14ac:dyDescent="0.2">
      <c r="C19" s="49"/>
      <c r="D19" s="54"/>
      <c r="E19" s="54"/>
      <c r="F19" s="54"/>
      <c r="G19" s="54"/>
      <c r="H19" s="54"/>
      <c r="I19" s="54"/>
      <c r="J19" s="54"/>
      <c r="K19" s="54"/>
      <c r="L19" s="54"/>
      <c r="M19" s="54"/>
      <c r="N19" s="55"/>
      <c r="O19" s="46"/>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7" ht="14.1" customHeight="1" x14ac:dyDescent="0.2">
      <c r="A20" s="3"/>
      <c r="C20" s="59">
        <v>37347</v>
      </c>
      <c r="D20" s="61">
        <v>22.263349547375299</v>
      </c>
      <c r="E20" s="61">
        <v>0</v>
      </c>
      <c r="F20" s="61">
        <v>310.44898250450416</v>
      </c>
      <c r="G20" s="61">
        <v>34.562779859134132</v>
      </c>
      <c r="H20" s="61">
        <v>0</v>
      </c>
      <c r="I20" s="61">
        <v>0</v>
      </c>
      <c r="J20" s="61">
        <v>367.27511191101337</v>
      </c>
      <c r="K20" s="61">
        <v>0</v>
      </c>
      <c r="L20" s="61">
        <v>323.94313732802766</v>
      </c>
      <c r="M20" s="61">
        <v>0</v>
      </c>
      <c r="N20" s="62">
        <v>247.29429369881041</v>
      </c>
      <c r="O20" s="60">
        <v>571.23743102683807</v>
      </c>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row>
    <row r="21" spans="1:77" ht="6.75" customHeight="1" x14ac:dyDescent="0.2">
      <c r="C21" s="48"/>
      <c r="D21" s="54"/>
      <c r="E21" s="54"/>
      <c r="F21" s="54"/>
      <c r="G21" s="54"/>
      <c r="H21" s="54"/>
      <c r="I21" s="54"/>
      <c r="J21" s="54"/>
      <c r="K21" s="54"/>
      <c r="L21" s="54"/>
      <c r="M21" s="54"/>
      <c r="N21" s="55"/>
      <c r="O21" s="46"/>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row>
    <row r="22" spans="1:77" ht="14.1" customHeight="1" x14ac:dyDescent="0.2">
      <c r="A22" s="3"/>
      <c r="C22" s="59">
        <v>37712</v>
      </c>
      <c r="D22" s="61">
        <v>38.319350481033325</v>
      </c>
      <c r="E22" s="61">
        <v>0</v>
      </c>
      <c r="F22" s="61">
        <v>425.18357906310587</v>
      </c>
      <c r="G22" s="61">
        <v>104.20473456338885</v>
      </c>
      <c r="H22" s="61">
        <v>9.100699782371521</v>
      </c>
      <c r="I22" s="61">
        <v>0.53710001707077026</v>
      </c>
      <c r="J22" s="61">
        <v>577.34546390697051</v>
      </c>
      <c r="K22" s="61">
        <v>0</v>
      </c>
      <c r="L22" s="61">
        <v>1067.33859956984</v>
      </c>
      <c r="M22" s="61">
        <v>0</v>
      </c>
      <c r="N22" s="62">
        <v>144.0787535905838</v>
      </c>
      <c r="O22" s="60">
        <v>1211.4173531604238</v>
      </c>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7" ht="6.75" customHeight="1" x14ac:dyDescent="0.2">
      <c r="C23" s="48"/>
      <c r="D23" s="54"/>
      <c r="E23" s="54"/>
      <c r="F23" s="54"/>
      <c r="G23" s="54"/>
      <c r="H23" s="54"/>
      <c r="I23" s="54"/>
      <c r="J23" s="54"/>
      <c r="K23" s="54"/>
      <c r="L23" s="54"/>
      <c r="M23" s="54"/>
      <c r="N23" s="55"/>
      <c r="O23" s="46"/>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row>
    <row r="24" spans="1:77" ht="14.1" customHeight="1" x14ac:dyDescent="0.2">
      <c r="A24" s="3"/>
      <c r="C24" s="59">
        <v>38078</v>
      </c>
      <c r="D24" s="61">
        <v>28.976627633685158</v>
      </c>
      <c r="E24" s="61">
        <v>0</v>
      </c>
      <c r="F24" s="61">
        <v>674.08977857071716</v>
      </c>
      <c r="G24" s="61">
        <v>34.544989587935127</v>
      </c>
      <c r="H24" s="61">
        <v>33.788830630165414</v>
      </c>
      <c r="I24" s="61">
        <v>83.091258140203223</v>
      </c>
      <c r="J24" s="61">
        <v>854.69148456270591</v>
      </c>
      <c r="K24" s="61">
        <v>0</v>
      </c>
      <c r="L24" s="61">
        <v>487.3814519913995</v>
      </c>
      <c r="M24" s="61">
        <v>0</v>
      </c>
      <c r="N24" s="62">
        <v>665.28419944227312</v>
      </c>
      <c r="O24" s="60">
        <v>1152.465651433673</v>
      </c>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row>
    <row r="25" spans="1:77" ht="6.75" customHeight="1" x14ac:dyDescent="0.2">
      <c r="C25" s="48"/>
      <c r="D25" s="54"/>
      <c r="E25" s="54"/>
      <c r="F25" s="54"/>
      <c r="G25" s="54"/>
      <c r="H25" s="54"/>
      <c r="I25" s="54"/>
      <c r="J25" s="54"/>
      <c r="K25" s="54"/>
      <c r="L25" s="54"/>
      <c r="M25" s="54"/>
      <c r="N25" s="55"/>
      <c r="O25" s="46"/>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row>
    <row r="26" spans="1:77" ht="14.1" customHeight="1" x14ac:dyDescent="0.2">
      <c r="A26" s="3"/>
      <c r="C26" s="59">
        <v>38443</v>
      </c>
      <c r="D26" s="61">
        <v>1.6085000336170197</v>
      </c>
      <c r="E26" s="61">
        <v>1.6085000336170197</v>
      </c>
      <c r="F26" s="61">
        <v>946.60592396429524</v>
      </c>
      <c r="G26" s="61">
        <v>13.743120818208808</v>
      </c>
      <c r="H26" s="61">
        <v>23.684010323759871</v>
      </c>
      <c r="I26" s="61">
        <v>6.1600854456209735</v>
      </c>
      <c r="J26" s="61">
        <v>993.41014061911847</v>
      </c>
      <c r="K26" s="61">
        <v>0</v>
      </c>
      <c r="L26" s="61">
        <v>702.17340251751807</v>
      </c>
      <c r="M26" s="61">
        <v>0</v>
      </c>
      <c r="N26" s="62">
        <v>164.59079730510712</v>
      </c>
      <c r="O26" s="60">
        <v>866.76419982262519</v>
      </c>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row>
    <row r="27" spans="1:77" ht="6.75" customHeight="1" x14ac:dyDescent="0.2">
      <c r="C27" s="48"/>
      <c r="D27" s="54"/>
      <c r="E27" s="54"/>
      <c r="F27" s="54"/>
      <c r="G27" s="54"/>
      <c r="H27" s="54"/>
      <c r="I27" s="54"/>
      <c r="J27" s="54"/>
      <c r="K27" s="54"/>
      <c r="L27" s="54"/>
      <c r="M27" s="54"/>
      <c r="N27" s="55"/>
      <c r="O27" s="46"/>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row>
    <row r="28" spans="1:77" ht="14.1" customHeight="1" x14ac:dyDescent="0.2">
      <c r="A28" s="3"/>
      <c r="C28" s="59">
        <v>39173</v>
      </c>
      <c r="D28" s="61">
        <v>0.74881580308671902</v>
      </c>
      <c r="E28" s="61">
        <v>0</v>
      </c>
      <c r="F28" s="61">
        <v>511.74507186641819</v>
      </c>
      <c r="G28" s="61">
        <v>45.621697708173919</v>
      </c>
      <c r="H28" s="61">
        <v>92.391757231307736</v>
      </c>
      <c r="I28" s="61">
        <v>58.037371918191987</v>
      </c>
      <c r="J28" s="61">
        <v>708.5447145271786</v>
      </c>
      <c r="K28" s="61">
        <v>0</v>
      </c>
      <c r="L28" s="61">
        <v>1450.92417365137</v>
      </c>
      <c r="M28" s="61">
        <v>0</v>
      </c>
      <c r="N28" s="62">
        <v>23.128089630689214</v>
      </c>
      <c r="O28" s="60">
        <v>1474.0522632820591</v>
      </c>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row>
    <row r="29" spans="1:77" ht="6.75" customHeight="1" x14ac:dyDescent="0.2">
      <c r="C29" s="48"/>
      <c r="D29" s="54"/>
      <c r="E29" s="54"/>
      <c r="F29" s="54"/>
      <c r="G29" s="54"/>
      <c r="H29" s="54"/>
      <c r="I29" s="54"/>
      <c r="J29" s="54"/>
      <c r="K29" s="54"/>
      <c r="L29" s="54"/>
      <c r="M29" s="54"/>
      <c r="N29" s="55"/>
      <c r="O29" s="46"/>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row>
    <row r="30" spans="1:77" ht="14.1" customHeight="1" x14ac:dyDescent="0.2">
      <c r="A30" s="3"/>
      <c r="C30" s="59">
        <v>40269</v>
      </c>
      <c r="D30" s="61">
        <v>4.4954000000000001</v>
      </c>
      <c r="E30" s="61">
        <v>0</v>
      </c>
      <c r="F30" s="61">
        <v>557.08760000000075</v>
      </c>
      <c r="G30" s="61">
        <v>12.368099999999998</v>
      </c>
      <c r="H30" s="61">
        <v>49.572200000000002</v>
      </c>
      <c r="I30" s="61">
        <v>31.542999999999967</v>
      </c>
      <c r="J30" s="61">
        <v>655.06630000000075</v>
      </c>
      <c r="K30" s="61">
        <v>0</v>
      </c>
      <c r="L30" s="61">
        <v>396.51204818999997</v>
      </c>
      <c r="M30" s="61">
        <v>0</v>
      </c>
      <c r="N30" s="62">
        <v>39.811176426000003</v>
      </c>
      <c r="O30" s="60">
        <v>436.32322461599995</v>
      </c>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row>
    <row r="31" spans="1:77" ht="6.75" customHeight="1" x14ac:dyDescent="0.2">
      <c r="C31" s="48"/>
      <c r="D31" s="54"/>
      <c r="E31" s="54"/>
      <c r="F31" s="54"/>
      <c r="G31" s="54"/>
      <c r="H31" s="54"/>
      <c r="I31" s="54"/>
      <c r="J31" s="54"/>
      <c r="K31" s="54"/>
      <c r="L31" s="54"/>
      <c r="M31" s="54"/>
      <c r="N31" s="55"/>
      <c r="O31" s="46"/>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row>
    <row r="32" spans="1:77" ht="14.1" customHeight="1" x14ac:dyDescent="0.2">
      <c r="A32" s="3"/>
      <c r="C32" s="59">
        <v>41365</v>
      </c>
      <c r="D32" s="61">
        <v>337.49829999999997</v>
      </c>
      <c r="E32" s="61">
        <v>4.5999999999999999E-3</v>
      </c>
      <c r="F32" s="61">
        <v>314.47660000000008</v>
      </c>
      <c r="G32" s="61">
        <v>0.76429999999999998</v>
      </c>
      <c r="H32" s="61">
        <v>6.7905999999999995</v>
      </c>
      <c r="I32" s="61">
        <v>0.1138</v>
      </c>
      <c r="J32" s="61">
        <v>659.64820000000009</v>
      </c>
      <c r="K32" s="61">
        <v>0</v>
      </c>
      <c r="L32" s="61">
        <v>1076.23</v>
      </c>
      <c r="M32" s="61">
        <v>0</v>
      </c>
      <c r="N32" s="62">
        <v>0</v>
      </c>
      <c r="O32" s="60">
        <v>1076.23</v>
      </c>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row>
    <row r="33" spans="1:77" ht="6.75" customHeight="1" x14ac:dyDescent="0.2">
      <c r="C33" s="48"/>
      <c r="D33" s="54"/>
      <c r="E33" s="54"/>
      <c r="F33" s="54"/>
      <c r="G33" s="54"/>
      <c r="H33" s="54"/>
      <c r="I33" s="54"/>
      <c r="J33" s="54"/>
      <c r="K33" s="54"/>
      <c r="L33" s="54"/>
      <c r="M33" s="54"/>
      <c r="N33" s="55"/>
      <c r="O33" s="46"/>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row>
    <row r="34" spans="1:77" ht="14.1" customHeight="1" x14ac:dyDescent="0.2">
      <c r="A34" s="3"/>
      <c r="C34" s="59">
        <v>42461</v>
      </c>
      <c r="D34" s="61">
        <v>38.745425000000004</v>
      </c>
      <c r="E34" s="61">
        <v>0</v>
      </c>
      <c r="F34" s="61">
        <v>181.62862575631993</v>
      </c>
      <c r="G34" s="61">
        <v>0.14336742000000002</v>
      </c>
      <c r="H34" s="61">
        <v>4.9113474999999998</v>
      </c>
      <c r="I34" s="61">
        <v>4.9113474999999998</v>
      </c>
      <c r="J34" s="61">
        <v>230.34011317631996</v>
      </c>
      <c r="K34" s="61">
        <v>0</v>
      </c>
      <c r="L34" s="61">
        <v>610.33631754275098</v>
      </c>
      <c r="M34" s="61">
        <v>0</v>
      </c>
      <c r="N34" s="62">
        <v>5.4676550259999939</v>
      </c>
      <c r="O34" s="60">
        <v>615.80397256875096</v>
      </c>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row>
    <row r="35" spans="1:77" ht="6.75" customHeight="1" x14ac:dyDescent="0.2">
      <c r="C35" s="48"/>
      <c r="D35" s="54"/>
      <c r="E35" s="54"/>
      <c r="F35" s="54"/>
      <c r="G35" s="54"/>
      <c r="H35" s="54"/>
      <c r="I35" s="54"/>
      <c r="J35" s="54"/>
      <c r="K35" s="54"/>
      <c r="L35" s="54"/>
      <c r="M35" s="54"/>
      <c r="N35" s="55"/>
      <c r="O35" s="46"/>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row>
    <row r="36" spans="1:77" ht="14.1" customHeight="1" x14ac:dyDescent="0.2">
      <c r="A36" s="3"/>
      <c r="C36" s="59">
        <v>43556</v>
      </c>
      <c r="D36" s="61">
        <v>0</v>
      </c>
      <c r="E36" s="61">
        <v>0</v>
      </c>
      <c r="F36" s="61">
        <v>134.17886228613995</v>
      </c>
      <c r="G36" s="61">
        <v>0</v>
      </c>
      <c r="H36" s="61">
        <v>11.3122451</v>
      </c>
      <c r="I36" s="61">
        <v>1.4083498884000001</v>
      </c>
      <c r="J36" s="61">
        <v>146.89945727453997</v>
      </c>
      <c r="K36" s="61">
        <v>0</v>
      </c>
      <c r="L36" s="61">
        <v>106.80731387</v>
      </c>
      <c r="M36" s="61">
        <v>0</v>
      </c>
      <c r="N36" s="62">
        <v>0</v>
      </c>
      <c r="O36" s="60">
        <v>106.80731387</v>
      </c>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row>
    <row r="37" spans="1:77" ht="6.75" customHeight="1" x14ac:dyDescent="0.2">
      <c r="C37" s="48"/>
      <c r="D37" s="54"/>
      <c r="E37" s="54"/>
      <c r="F37" s="54"/>
      <c r="G37" s="54"/>
      <c r="H37" s="54"/>
      <c r="I37" s="54"/>
      <c r="J37" s="54"/>
      <c r="K37" s="54"/>
      <c r="L37" s="54"/>
      <c r="M37" s="54"/>
      <c r="N37" s="55"/>
      <c r="O37" s="46"/>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row>
    <row r="38" spans="1:77" x14ac:dyDescent="0.2">
      <c r="C38" s="65"/>
      <c r="D38" s="67">
        <v>1</v>
      </c>
      <c r="E38" s="68">
        <v>2</v>
      </c>
      <c r="F38" s="68">
        <v>3</v>
      </c>
      <c r="G38" s="68">
        <v>4</v>
      </c>
      <c r="H38" s="68">
        <v>5</v>
      </c>
      <c r="I38" s="68">
        <v>6</v>
      </c>
      <c r="J38" s="68">
        <v>7</v>
      </c>
      <c r="K38" s="67">
        <v>8</v>
      </c>
      <c r="L38" s="68">
        <v>9</v>
      </c>
      <c r="M38" s="68">
        <v>10</v>
      </c>
      <c r="N38" s="68">
        <v>11</v>
      </c>
      <c r="O38" s="68" t="s">
        <v>72</v>
      </c>
    </row>
    <row r="39" spans="1:77" x14ac:dyDescent="0.2">
      <c r="C39" s="66"/>
      <c r="D39" s="98" t="s">
        <v>47</v>
      </c>
      <c r="E39" s="84" t="s">
        <v>48</v>
      </c>
      <c r="F39" s="98" t="s">
        <v>47</v>
      </c>
      <c r="G39" s="84" t="s">
        <v>48</v>
      </c>
      <c r="H39" s="98" t="s">
        <v>47</v>
      </c>
      <c r="I39" s="84" t="s">
        <v>48</v>
      </c>
      <c r="J39" s="84" t="s">
        <v>74</v>
      </c>
      <c r="K39" s="84" t="s">
        <v>79</v>
      </c>
      <c r="L39" s="84" t="s">
        <v>76</v>
      </c>
      <c r="M39" s="84" t="s">
        <v>79</v>
      </c>
      <c r="N39" s="84" t="s">
        <v>76</v>
      </c>
      <c r="O39" s="100" t="s">
        <v>1</v>
      </c>
    </row>
    <row r="40" spans="1:77" x14ac:dyDescent="0.2">
      <c r="C40" s="21"/>
      <c r="D40" s="99"/>
      <c r="E40" s="85"/>
      <c r="F40" s="99"/>
      <c r="G40" s="85"/>
      <c r="H40" s="99"/>
      <c r="I40" s="85"/>
      <c r="J40" s="84"/>
      <c r="K40" s="85"/>
      <c r="L40" s="85"/>
      <c r="M40" s="85"/>
      <c r="N40" s="85"/>
      <c r="O40" s="100"/>
    </row>
    <row r="41" spans="1:77" x14ac:dyDescent="0.2">
      <c r="C41" s="21"/>
      <c r="D41" s="101" t="s">
        <v>69</v>
      </c>
      <c r="E41" s="97"/>
      <c r="F41" s="77" t="s">
        <v>70</v>
      </c>
      <c r="G41" s="78"/>
      <c r="H41" s="77" t="s">
        <v>49</v>
      </c>
      <c r="I41" s="78"/>
      <c r="J41" s="85"/>
      <c r="K41" s="77" t="s">
        <v>77</v>
      </c>
      <c r="L41" s="78"/>
      <c r="M41" s="77" t="s">
        <v>49</v>
      </c>
      <c r="N41" s="79"/>
      <c r="O41" s="83"/>
    </row>
    <row r="42" spans="1:77" ht="15" x14ac:dyDescent="0.2">
      <c r="C42" s="21"/>
      <c r="D42" s="79" t="s">
        <v>80</v>
      </c>
      <c r="E42" s="79"/>
      <c r="F42" s="79"/>
      <c r="G42" s="79"/>
      <c r="H42" s="79"/>
      <c r="I42" s="79"/>
      <c r="J42" s="78"/>
      <c r="K42" s="77" t="s">
        <v>78</v>
      </c>
      <c r="L42" s="79"/>
      <c r="M42" s="79"/>
      <c r="N42" s="79"/>
      <c r="O42" s="78"/>
    </row>
  </sheetData>
  <sheetProtection algorithmName="SHA-512" hashValue="e837diC3UR17KYHa2kPjfBua5Bx+H0XkuznRbaaxlMLGvt0DJKR0ZYnQu1SFNZNYRD9UKXZcFqh32HZevtTWoQ==" saltValue="mcd98tMIntPqjoCN/yRa3w==" spinCount="100000" sheet="1" objects="1" scenarios="1" deleteColumns="0" deleteRows="0"/>
  <mergeCells count="29">
    <mergeCell ref="K41:L41"/>
    <mergeCell ref="M41:N41"/>
    <mergeCell ref="D42:J42"/>
    <mergeCell ref="K42:O42"/>
    <mergeCell ref="J39:J41"/>
    <mergeCell ref="K39:K40"/>
    <mergeCell ref="L39:L40"/>
    <mergeCell ref="M39:M40"/>
    <mergeCell ref="N39:N40"/>
    <mergeCell ref="O39:O41"/>
    <mergeCell ref="D39:D40"/>
    <mergeCell ref="E39:E40"/>
    <mergeCell ref="F39:F40"/>
    <mergeCell ref="G39:G40"/>
    <mergeCell ref="H39:H40"/>
    <mergeCell ref="I39:I40"/>
    <mergeCell ref="D41:E41"/>
    <mergeCell ref="F41:G41"/>
    <mergeCell ref="D2:E5"/>
    <mergeCell ref="D9:J9"/>
    <mergeCell ref="H41:I41"/>
    <mergeCell ref="K9:O9"/>
    <mergeCell ref="D10:E10"/>
    <mergeCell ref="F10:G10"/>
    <mergeCell ref="H10:I10"/>
    <mergeCell ref="J10:J11"/>
    <mergeCell ref="K10:L10"/>
    <mergeCell ref="M10:N10"/>
    <mergeCell ref="O10:O11"/>
  </mergeCells>
  <printOptions horizontalCentered="1" verticalCentered="1" gridLinesSet="0"/>
  <pageMargins left="0.55000000000000004" right="0.17" top="0.23622047244094491" bottom="0.51181102362204722" header="0.24" footer="0.51181102362204722"/>
  <pageSetup paperSize="9" orientation="landscape" horizontalDpi="4294967292" r:id="rId1"/>
  <headerFooter scaleWithDoc="0" alignWithMargins="0">
    <oddHeader>&amp;R&amp;G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R82"/>
  <sheetViews>
    <sheetView workbookViewId="0">
      <selection activeCell="D52" sqref="D52"/>
    </sheetView>
  </sheetViews>
  <sheetFormatPr defaultRowHeight="11.25" x14ac:dyDescent="0.2"/>
  <cols>
    <col min="1" max="1" width="4.1640625" style="5" customWidth="1"/>
    <col min="2" max="16384" width="9.33203125" style="5"/>
  </cols>
  <sheetData>
    <row r="1" spans="2:18" ht="15.75" customHeight="1" x14ac:dyDescent="0.2"/>
    <row r="2" spans="2:18" x14ac:dyDescent="0.2">
      <c r="B2" s="70"/>
      <c r="C2" s="70"/>
      <c r="D2" s="70"/>
      <c r="E2" s="70"/>
      <c r="F2" s="6"/>
      <c r="G2" s="6"/>
      <c r="H2" s="7"/>
      <c r="I2" s="7"/>
      <c r="J2" s="7"/>
      <c r="K2" s="7"/>
      <c r="L2" s="7"/>
      <c r="M2" s="7"/>
      <c r="N2" s="7"/>
      <c r="O2" s="7"/>
      <c r="P2" s="7"/>
      <c r="Q2" s="7"/>
      <c r="R2" s="7"/>
    </row>
    <row r="3" spans="2:18" ht="11.25" customHeight="1" x14ac:dyDescent="0.3">
      <c r="B3" s="70"/>
      <c r="C3" s="70"/>
      <c r="D3" s="70"/>
      <c r="E3" s="70"/>
      <c r="F3" s="6"/>
      <c r="G3" s="71" t="s">
        <v>7</v>
      </c>
      <c r="H3" s="71"/>
      <c r="I3" s="71"/>
      <c r="J3" s="71"/>
      <c r="K3" s="72" t="s">
        <v>8</v>
      </c>
      <c r="L3" s="72"/>
      <c r="M3" s="72"/>
      <c r="N3" s="72"/>
      <c r="O3" s="72"/>
      <c r="P3" s="8"/>
      <c r="Q3" s="8"/>
      <c r="R3" s="8"/>
    </row>
    <row r="4" spans="2:18" ht="11.25" customHeight="1" x14ac:dyDescent="0.3">
      <c r="B4" s="70"/>
      <c r="C4" s="70"/>
      <c r="D4" s="70"/>
      <c r="E4" s="70"/>
      <c r="F4" s="6"/>
      <c r="G4" s="71"/>
      <c r="H4" s="71"/>
      <c r="I4" s="71"/>
      <c r="J4" s="71"/>
      <c r="K4" s="72"/>
      <c r="L4" s="72"/>
      <c r="M4" s="72"/>
      <c r="N4" s="72"/>
      <c r="O4" s="72"/>
      <c r="P4" s="8"/>
      <c r="Q4" s="8"/>
      <c r="R4" s="8"/>
    </row>
    <row r="5" spans="2:18" ht="11.25" customHeight="1" x14ac:dyDescent="0.3">
      <c r="B5" s="70"/>
      <c r="C5" s="70"/>
      <c r="D5" s="70"/>
      <c r="E5" s="70"/>
      <c r="F5" s="6"/>
      <c r="G5" s="71"/>
      <c r="H5" s="71"/>
      <c r="I5" s="71"/>
      <c r="J5" s="71"/>
      <c r="K5" s="72"/>
      <c r="L5" s="72"/>
      <c r="M5" s="72"/>
      <c r="N5" s="72"/>
      <c r="O5" s="72"/>
      <c r="P5" s="8"/>
      <c r="Q5" s="8"/>
      <c r="R5" s="8"/>
    </row>
    <row r="6" spans="2:18" ht="11.25" customHeight="1" x14ac:dyDescent="0.3">
      <c r="B6" s="70"/>
      <c r="C6" s="70"/>
      <c r="D6" s="70"/>
      <c r="E6" s="70"/>
      <c r="F6" s="6"/>
      <c r="G6" s="71"/>
      <c r="H6" s="71"/>
      <c r="I6" s="71"/>
      <c r="J6" s="71"/>
      <c r="K6" s="72"/>
      <c r="L6" s="72"/>
      <c r="M6" s="72"/>
      <c r="N6" s="72"/>
      <c r="O6" s="72"/>
      <c r="P6" s="8"/>
      <c r="Q6" s="8"/>
      <c r="R6" s="8"/>
    </row>
    <row r="7" spans="2:18" ht="11.25" customHeight="1" x14ac:dyDescent="0.3">
      <c r="B7" s="70"/>
      <c r="C7" s="70"/>
      <c r="D7" s="70"/>
      <c r="E7" s="70"/>
      <c r="F7" s="6"/>
      <c r="G7" s="71"/>
      <c r="H7" s="71"/>
      <c r="I7" s="71"/>
      <c r="J7" s="71"/>
      <c r="K7" s="72"/>
      <c r="L7" s="72"/>
      <c r="M7" s="72"/>
      <c r="N7" s="72"/>
      <c r="O7" s="72"/>
      <c r="P7" s="8"/>
      <c r="Q7" s="8"/>
      <c r="R7" s="8"/>
    </row>
    <row r="8" spans="2:18" ht="11.25" customHeight="1" x14ac:dyDescent="0.2">
      <c r="B8" s="70"/>
      <c r="C8" s="70"/>
      <c r="D8" s="70"/>
      <c r="E8" s="70"/>
      <c r="F8" s="6"/>
      <c r="G8" s="71"/>
      <c r="H8" s="71"/>
      <c r="I8" s="71"/>
      <c r="J8" s="71"/>
      <c r="K8" s="72"/>
      <c r="L8" s="72"/>
      <c r="M8" s="72"/>
      <c r="N8" s="72"/>
      <c r="O8" s="72"/>
      <c r="P8" s="9"/>
      <c r="Q8" s="9"/>
      <c r="R8" s="9"/>
    </row>
    <row r="9" spans="2:18" ht="11.25" customHeight="1" x14ac:dyDescent="0.2">
      <c r="B9" s="70"/>
      <c r="C9" s="70"/>
      <c r="D9" s="70"/>
      <c r="E9" s="70"/>
      <c r="F9" s="6"/>
      <c r="G9" s="71"/>
      <c r="H9" s="71"/>
      <c r="I9" s="71"/>
      <c r="J9" s="71"/>
      <c r="K9" s="72"/>
      <c r="L9" s="72"/>
      <c r="M9" s="72"/>
      <c r="N9" s="72"/>
      <c r="O9" s="72"/>
      <c r="P9" s="9"/>
      <c r="Q9" s="9"/>
      <c r="R9" s="9"/>
    </row>
    <row r="10" spans="2:18" ht="11.25" customHeight="1" x14ac:dyDescent="0.2">
      <c r="B10" s="70"/>
      <c r="C10" s="70"/>
      <c r="D10" s="70"/>
      <c r="E10" s="70"/>
      <c r="F10" s="6"/>
      <c r="G10" s="71"/>
      <c r="H10" s="71"/>
      <c r="I10" s="71"/>
      <c r="J10" s="71"/>
      <c r="K10" s="72"/>
      <c r="L10" s="72"/>
      <c r="M10" s="72"/>
      <c r="N10" s="72"/>
      <c r="O10" s="72"/>
      <c r="P10" s="9"/>
      <c r="Q10" s="9"/>
      <c r="R10" s="9"/>
    </row>
    <row r="11" spans="2:18" x14ac:dyDescent="0.2">
      <c r="B11" s="70"/>
      <c r="C11" s="70"/>
      <c r="D11" s="70"/>
      <c r="E11" s="70"/>
      <c r="F11" s="6"/>
      <c r="G11" s="6"/>
      <c r="H11" s="7"/>
      <c r="I11" s="7"/>
      <c r="J11" s="7"/>
      <c r="K11" s="7"/>
      <c r="L11" s="7"/>
      <c r="M11" s="7"/>
      <c r="N11" s="7"/>
      <c r="O11" s="7"/>
      <c r="P11" s="7"/>
      <c r="Q11" s="7"/>
      <c r="R11" s="7"/>
    </row>
    <row r="12" spans="2:18" ht="12" x14ac:dyDescent="0.2">
      <c r="P12" s="10"/>
      <c r="Q12" s="10"/>
      <c r="R12" s="10" t="str">
        <f>INTRO!Q12</f>
        <v>Banco de Portugal, 12-2019</v>
      </c>
    </row>
    <row r="16" spans="2:18" ht="12" customHeight="1" x14ac:dyDescent="0.2">
      <c r="B16" s="104" t="s">
        <v>31</v>
      </c>
      <c r="C16" s="104"/>
      <c r="D16" s="104"/>
      <c r="E16" s="104"/>
      <c r="F16" s="104"/>
      <c r="G16" s="104"/>
      <c r="H16" s="104"/>
      <c r="I16" s="104"/>
      <c r="K16" s="103" t="s">
        <v>32</v>
      </c>
      <c r="L16" s="103"/>
      <c r="M16" s="103"/>
      <c r="N16" s="103"/>
      <c r="O16" s="103"/>
      <c r="P16" s="103"/>
      <c r="Q16" s="103"/>
      <c r="R16" s="103"/>
    </row>
    <row r="17" spans="2:18" ht="12" customHeight="1" x14ac:dyDescent="0.2">
      <c r="B17" s="104"/>
      <c r="C17" s="104"/>
      <c r="D17" s="104"/>
      <c r="E17" s="104"/>
      <c r="F17" s="104"/>
      <c r="G17" s="104"/>
      <c r="H17" s="104"/>
      <c r="I17" s="104"/>
      <c r="K17" s="103"/>
      <c r="L17" s="103"/>
      <c r="M17" s="103"/>
      <c r="N17" s="103"/>
      <c r="O17" s="103"/>
      <c r="P17" s="103"/>
      <c r="Q17" s="103"/>
      <c r="R17" s="103"/>
    </row>
    <row r="19" spans="2:18" ht="15.75" thickBot="1" x14ac:dyDescent="0.3">
      <c r="B19" s="15" t="s">
        <v>15</v>
      </c>
      <c r="C19" s="14"/>
      <c r="D19" s="14"/>
      <c r="E19" s="14"/>
      <c r="F19" s="14"/>
      <c r="G19" s="14"/>
      <c r="H19" s="14"/>
      <c r="I19" s="14"/>
      <c r="K19" s="16" t="s">
        <v>15</v>
      </c>
      <c r="L19" s="17"/>
      <c r="M19" s="17"/>
      <c r="N19" s="17"/>
      <c r="O19" s="17"/>
      <c r="P19" s="17"/>
      <c r="Q19" s="17"/>
      <c r="R19" s="17"/>
    </row>
    <row r="20" spans="2:18" ht="253.5" customHeight="1" x14ac:dyDescent="0.2">
      <c r="B20" s="102" t="s">
        <v>40</v>
      </c>
      <c r="C20" s="102"/>
      <c r="D20" s="102"/>
      <c r="E20" s="102"/>
      <c r="F20" s="102"/>
      <c r="G20" s="102"/>
      <c r="H20" s="102"/>
      <c r="I20" s="102"/>
      <c r="K20" s="105" t="s">
        <v>41</v>
      </c>
      <c r="L20" s="105"/>
      <c r="M20" s="105"/>
      <c r="N20" s="105"/>
      <c r="O20" s="105"/>
      <c r="P20" s="105"/>
      <c r="Q20" s="105"/>
      <c r="R20" s="105"/>
    </row>
    <row r="24" spans="2:18" ht="15.75" thickBot="1" x14ac:dyDescent="0.3">
      <c r="B24" s="15" t="s">
        <v>16</v>
      </c>
      <c r="C24" s="14"/>
      <c r="D24" s="14"/>
      <c r="E24" s="14"/>
      <c r="F24" s="14"/>
      <c r="G24" s="14"/>
      <c r="H24" s="14"/>
      <c r="I24" s="14"/>
      <c r="K24" s="16" t="s">
        <v>16</v>
      </c>
      <c r="L24" s="17"/>
      <c r="M24" s="17"/>
      <c r="N24" s="17"/>
      <c r="O24" s="17"/>
      <c r="P24" s="17"/>
      <c r="Q24" s="17"/>
      <c r="R24" s="17"/>
    </row>
    <row r="25" spans="2:18" ht="59.25" customHeight="1" x14ac:dyDescent="0.2">
      <c r="B25" s="102" t="s">
        <v>17</v>
      </c>
      <c r="C25" s="102"/>
      <c r="D25" s="102"/>
      <c r="E25" s="102"/>
      <c r="F25" s="102"/>
      <c r="G25" s="102"/>
      <c r="H25" s="102"/>
      <c r="I25" s="102"/>
      <c r="K25" s="102" t="s">
        <v>18</v>
      </c>
      <c r="L25" s="102"/>
      <c r="M25" s="102"/>
      <c r="N25" s="102"/>
      <c r="O25" s="102"/>
      <c r="P25" s="102"/>
      <c r="Q25" s="102"/>
      <c r="R25" s="102"/>
    </row>
    <row r="29" spans="2:18" ht="15.75" thickBot="1" x14ac:dyDescent="0.3">
      <c r="B29" s="15" t="s">
        <v>19</v>
      </c>
      <c r="C29" s="14"/>
      <c r="D29" s="14"/>
      <c r="E29" s="14"/>
      <c r="F29" s="14"/>
      <c r="G29" s="14"/>
      <c r="H29" s="14"/>
      <c r="I29" s="14"/>
      <c r="K29" s="16" t="s">
        <v>19</v>
      </c>
      <c r="L29" s="17"/>
      <c r="M29" s="17"/>
      <c r="N29" s="17"/>
      <c r="O29" s="17"/>
      <c r="P29" s="17"/>
      <c r="Q29" s="17"/>
      <c r="R29" s="17"/>
    </row>
    <row r="30" spans="2:18" ht="20.25" customHeight="1" x14ac:dyDescent="0.2">
      <c r="B30" s="102" t="s">
        <v>21</v>
      </c>
      <c r="C30" s="102"/>
      <c r="D30" s="102"/>
      <c r="E30" s="102"/>
      <c r="F30" s="102"/>
      <c r="G30" s="102"/>
      <c r="H30" s="102"/>
      <c r="I30" s="102"/>
      <c r="K30" s="102" t="s">
        <v>22</v>
      </c>
      <c r="L30" s="102"/>
      <c r="M30" s="102"/>
      <c r="N30" s="102"/>
      <c r="O30" s="102"/>
      <c r="P30" s="102"/>
      <c r="Q30" s="102"/>
      <c r="R30" s="102"/>
    </row>
    <row r="34" spans="2:18" ht="15.75" thickBot="1" x14ac:dyDescent="0.3">
      <c r="B34" s="15" t="s">
        <v>20</v>
      </c>
      <c r="C34" s="14"/>
      <c r="D34" s="14"/>
      <c r="E34" s="14"/>
      <c r="F34" s="14"/>
      <c r="G34" s="14"/>
      <c r="H34" s="14"/>
      <c r="I34" s="14"/>
      <c r="K34" s="16" t="s">
        <v>20</v>
      </c>
      <c r="L34" s="17"/>
      <c r="M34" s="17"/>
      <c r="N34" s="17"/>
      <c r="O34" s="17"/>
      <c r="P34" s="17"/>
      <c r="Q34" s="17"/>
      <c r="R34" s="17"/>
    </row>
    <row r="35" spans="2:18" ht="20.25" customHeight="1" x14ac:dyDescent="0.2">
      <c r="B35" s="102" t="s">
        <v>23</v>
      </c>
      <c r="C35" s="102"/>
      <c r="D35" s="102"/>
      <c r="E35" s="102"/>
      <c r="F35" s="102"/>
      <c r="G35" s="102"/>
      <c r="H35" s="102"/>
      <c r="I35" s="102"/>
      <c r="K35" s="102" t="s">
        <v>24</v>
      </c>
      <c r="L35" s="102"/>
      <c r="M35" s="102"/>
      <c r="N35" s="102"/>
      <c r="O35" s="102"/>
      <c r="P35" s="102"/>
      <c r="Q35" s="102"/>
      <c r="R35" s="102"/>
    </row>
    <row r="39" spans="2:18" ht="15.75" thickBot="1" x14ac:dyDescent="0.3">
      <c r="B39" s="15" t="s">
        <v>25</v>
      </c>
      <c r="C39" s="14"/>
      <c r="D39" s="14"/>
      <c r="E39" s="14"/>
      <c r="F39" s="14"/>
      <c r="G39" s="14"/>
      <c r="H39" s="14"/>
      <c r="I39" s="14"/>
      <c r="K39" s="16" t="s">
        <v>25</v>
      </c>
      <c r="L39" s="17"/>
      <c r="M39" s="17"/>
      <c r="N39" s="17"/>
      <c r="O39" s="17"/>
      <c r="P39" s="17"/>
      <c r="Q39" s="17"/>
      <c r="R39" s="17"/>
    </row>
    <row r="40" spans="2:18" ht="33.75" customHeight="1" x14ac:dyDescent="0.2">
      <c r="B40" s="102" t="s">
        <v>26</v>
      </c>
      <c r="C40" s="102"/>
      <c r="D40" s="102"/>
      <c r="E40" s="102"/>
      <c r="F40" s="102"/>
      <c r="G40" s="102"/>
      <c r="H40" s="102"/>
      <c r="I40" s="102"/>
      <c r="K40" s="102" t="s">
        <v>27</v>
      </c>
      <c r="L40" s="102"/>
      <c r="M40" s="102"/>
      <c r="N40" s="102"/>
      <c r="O40" s="102"/>
      <c r="P40" s="102"/>
      <c r="Q40" s="102"/>
      <c r="R40" s="102"/>
    </row>
    <row r="44" spans="2:18" ht="15.75" thickBot="1" x14ac:dyDescent="0.3">
      <c r="B44" s="15" t="s">
        <v>28</v>
      </c>
      <c r="C44" s="14"/>
      <c r="D44" s="14"/>
      <c r="E44" s="14"/>
      <c r="F44" s="14"/>
      <c r="G44" s="14"/>
      <c r="H44" s="14"/>
      <c r="I44" s="14"/>
      <c r="K44" s="16" t="s">
        <v>28</v>
      </c>
      <c r="L44" s="17"/>
      <c r="M44" s="17"/>
      <c r="N44" s="17"/>
      <c r="O44" s="17"/>
      <c r="P44" s="17"/>
      <c r="Q44" s="17"/>
      <c r="R44" s="17"/>
    </row>
    <row r="45" spans="2:18" ht="42" customHeight="1" x14ac:dyDescent="0.2">
      <c r="B45" s="102" t="s">
        <v>29</v>
      </c>
      <c r="C45" s="102"/>
      <c r="D45" s="102"/>
      <c r="E45" s="102"/>
      <c r="F45" s="102"/>
      <c r="G45" s="102"/>
      <c r="H45" s="102"/>
      <c r="I45" s="102"/>
      <c r="K45" s="102" t="s">
        <v>30</v>
      </c>
      <c r="L45" s="102"/>
      <c r="M45" s="102"/>
      <c r="N45" s="102"/>
      <c r="O45" s="102"/>
      <c r="P45" s="102"/>
      <c r="Q45" s="102"/>
      <c r="R45" s="102"/>
    </row>
    <row r="58" spans="2:18" ht="12" customHeight="1" x14ac:dyDescent="0.2">
      <c r="B58" s="104" t="s">
        <v>33</v>
      </c>
      <c r="C58" s="104"/>
      <c r="D58" s="104"/>
      <c r="E58" s="104"/>
      <c r="F58" s="104"/>
      <c r="G58" s="104"/>
      <c r="H58" s="104"/>
      <c r="I58" s="104"/>
      <c r="K58" s="103" t="s">
        <v>34</v>
      </c>
      <c r="L58" s="103"/>
      <c r="M58" s="103"/>
      <c r="N58" s="103"/>
      <c r="O58" s="103"/>
      <c r="P58" s="103"/>
      <c r="Q58" s="103"/>
      <c r="R58" s="103"/>
    </row>
    <row r="59" spans="2:18" ht="12" customHeight="1" x14ac:dyDescent="0.2">
      <c r="B59" s="104"/>
      <c r="C59" s="104"/>
      <c r="D59" s="104"/>
      <c r="E59" s="104"/>
      <c r="F59" s="104"/>
      <c r="G59" s="104"/>
      <c r="H59" s="104"/>
      <c r="I59" s="104"/>
      <c r="K59" s="103"/>
      <c r="L59" s="103"/>
      <c r="M59" s="103"/>
      <c r="N59" s="103"/>
      <c r="O59" s="103"/>
      <c r="P59" s="103"/>
      <c r="Q59" s="103"/>
      <c r="R59" s="103"/>
    </row>
    <row r="61" spans="2:18" ht="15.75" thickBot="1" x14ac:dyDescent="0.3">
      <c r="B61" s="15" t="s">
        <v>15</v>
      </c>
      <c r="C61" s="14"/>
      <c r="D61" s="14"/>
      <c r="E61" s="14"/>
      <c r="F61" s="14"/>
      <c r="G61" s="14"/>
      <c r="H61" s="14"/>
      <c r="I61" s="14"/>
      <c r="K61" s="16" t="s">
        <v>15</v>
      </c>
      <c r="L61" s="17"/>
      <c r="M61" s="17"/>
      <c r="N61" s="17"/>
      <c r="O61" s="17"/>
      <c r="P61" s="17"/>
      <c r="Q61" s="17"/>
      <c r="R61" s="17"/>
    </row>
    <row r="62" spans="2:18" ht="265.5" customHeight="1" x14ac:dyDescent="0.2">
      <c r="B62" s="102" t="s">
        <v>42</v>
      </c>
      <c r="C62" s="102"/>
      <c r="D62" s="102"/>
      <c r="E62" s="102"/>
      <c r="F62" s="102"/>
      <c r="G62" s="102"/>
      <c r="H62" s="102"/>
      <c r="I62" s="102"/>
      <c r="K62" s="105" t="s">
        <v>43</v>
      </c>
      <c r="L62" s="105"/>
      <c r="M62" s="105"/>
      <c r="N62" s="105"/>
      <c r="O62" s="105"/>
      <c r="P62" s="105"/>
      <c r="Q62" s="105"/>
      <c r="R62" s="105"/>
    </row>
    <row r="66" spans="2:18" ht="15.75" thickBot="1" x14ac:dyDescent="0.3">
      <c r="B66" s="15" t="s">
        <v>16</v>
      </c>
      <c r="C66" s="14"/>
      <c r="D66" s="14"/>
      <c r="E66" s="14"/>
      <c r="F66" s="14"/>
      <c r="G66" s="14"/>
      <c r="H66" s="14"/>
      <c r="I66" s="14"/>
      <c r="K66" s="16" t="s">
        <v>16</v>
      </c>
      <c r="L66" s="17"/>
      <c r="M66" s="17"/>
      <c r="N66" s="17"/>
      <c r="O66" s="17"/>
      <c r="P66" s="17"/>
      <c r="Q66" s="17"/>
      <c r="R66" s="17"/>
    </row>
    <row r="67" spans="2:18" ht="51.75" customHeight="1" x14ac:dyDescent="0.2">
      <c r="B67" s="102" t="s">
        <v>17</v>
      </c>
      <c r="C67" s="102"/>
      <c r="D67" s="102"/>
      <c r="E67" s="102"/>
      <c r="F67" s="102"/>
      <c r="G67" s="102"/>
      <c r="H67" s="102"/>
      <c r="I67" s="102"/>
      <c r="K67" s="102" t="s">
        <v>35</v>
      </c>
      <c r="L67" s="102"/>
      <c r="M67" s="102"/>
      <c r="N67" s="102"/>
      <c r="O67" s="102"/>
      <c r="P67" s="102"/>
      <c r="Q67" s="102"/>
      <c r="R67" s="102"/>
    </row>
    <row r="71" spans="2:18" ht="15.75" thickBot="1" x14ac:dyDescent="0.3">
      <c r="B71" s="15" t="s">
        <v>19</v>
      </c>
      <c r="C71" s="14"/>
      <c r="D71" s="14"/>
      <c r="E71" s="14"/>
      <c r="F71" s="14"/>
      <c r="G71" s="14"/>
      <c r="H71" s="14"/>
      <c r="I71" s="14"/>
      <c r="K71" s="16" t="s">
        <v>19</v>
      </c>
      <c r="L71" s="17"/>
      <c r="M71" s="17"/>
      <c r="N71" s="17"/>
      <c r="O71" s="17"/>
      <c r="P71" s="17"/>
      <c r="Q71" s="17"/>
      <c r="R71" s="17"/>
    </row>
    <row r="72" spans="2:18" ht="25.5" customHeight="1" x14ac:dyDescent="0.2">
      <c r="B72" s="102" t="s">
        <v>21</v>
      </c>
      <c r="C72" s="102"/>
      <c r="D72" s="102"/>
      <c r="E72" s="102"/>
      <c r="F72" s="102"/>
      <c r="G72" s="102"/>
      <c r="H72" s="102"/>
      <c r="I72" s="102"/>
      <c r="K72" s="102" t="s">
        <v>22</v>
      </c>
      <c r="L72" s="102"/>
      <c r="M72" s="102"/>
      <c r="N72" s="102"/>
      <c r="O72" s="102"/>
      <c r="P72" s="102"/>
      <c r="Q72" s="102"/>
      <c r="R72" s="102"/>
    </row>
    <row r="76" spans="2:18" ht="15.75" thickBot="1" x14ac:dyDescent="0.3">
      <c r="B76" s="15" t="s">
        <v>20</v>
      </c>
      <c r="C76" s="14"/>
      <c r="D76" s="14"/>
      <c r="E76" s="14"/>
      <c r="F76" s="14"/>
      <c r="G76" s="14"/>
      <c r="H76" s="14"/>
      <c r="I76" s="14"/>
      <c r="K76" s="16" t="s">
        <v>20</v>
      </c>
      <c r="L76" s="17"/>
      <c r="M76" s="17"/>
      <c r="N76" s="17"/>
      <c r="O76" s="17"/>
      <c r="P76" s="17"/>
      <c r="Q76" s="17"/>
      <c r="R76" s="17"/>
    </row>
    <row r="77" spans="2:18" ht="29.25" customHeight="1" x14ac:dyDescent="0.2">
      <c r="B77" s="102" t="s">
        <v>36</v>
      </c>
      <c r="C77" s="102"/>
      <c r="D77" s="102"/>
      <c r="E77" s="102"/>
      <c r="F77" s="102"/>
      <c r="G77" s="102"/>
      <c r="H77" s="102"/>
      <c r="I77" s="102"/>
      <c r="K77" s="102" t="s">
        <v>37</v>
      </c>
      <c r="L77" s="102"/>
      <c r="M77" s="102"/>
      <c r="N77" s="102"/>
      <c r="O77" s="102"/>
      <c r="P77" s="102"/>
      <c r="Q77" s="102"/>
      <c r="R77" s="102"/>
    </row>
    <row r="81" spans="2:18" ht="15.75" thickBot="1" x14ac:dyDescent="0.3">
      <c r="B81" s="15" t="s">
        <v>25</v>
      </c>
      <c r="C81" s="14"/>
      <c r="D81" s="14"/>
      <c r="E81" s="14"/>
      <c r="F81" s="14"/>
      <c r="G81" s="14"/>
      <c r="H81" s="14"/>
      <c r="I81" s="14"/>
      <c r="K81" s="16" t="s">
        <v>25</v>
      </c>
      <c r="L81" s="17"/>
      <c r="M81" s="17"/>
      <c r="N81" s="17"/>
      <c r="O81" s="17"/>
      <c r="P81" s="17"/>
      <c r="Q81" s="17"/>
      <c r="R81" s="17"/>
    </row>
    <row r="82" spans="2:18" ht="29.25" customHeight="1" x14ac:dyDescent="0.2">
      <c r="B82" s="102" t="s">
        <v>38</v>
      </c>
      <c r="C82" s="102"/>
      <c r="D82" s="102"/>
      <c r="E82" s="102"/>
      <c r="F82" s="102"/>
      <c r="G82" s="102"/>
      <c r="H82" s="102"/>
      <c r="I82" s="102"/>
      <c r="K82" s="102" t="s">
        <v>39</v>
      </c>
      <c r="L82" s="102"/>
      <c r="M82" s="102"/>
      <c r="N82" s="102"/>
      <c r="O82" s="102"/>
      <c r="P82" s="102"/>
      <c r="Q82" s="102"/>
      <c r="R82" s="102"/>
    </row>
  </sheetData>
  <sheetProtection algorithmName="SHA-512" hashValue="X9jvnHE6ED84q6n4PYgFN4k5fOA9Iu/aaL/DWs2Lrmp/s18Ngu/ryTGfqeQlc9am/4GGQjKGzqUdlMkRR70ZFQ==" saltValue="T17Gi9AzmzR/FDRETdLG3g==" spinCount="100000" sheet="1" objects="1" scenarios="1" deleteColumns="0" deleteRows="0"/>
  <mergeCells count="29">
    <mergeCell ref="B77:I77"/>
    <mergeCell ref="K77:R77"/>
    <mergeCell ref="B82:I82"/>
    <mergeCell ref="K82:R82"/>
    <mergeCell ref="B62:I62"/>
    <mergeCell ref="K62:R62"/>
    <mergeCell ref="B67:I67"/>
    <mergeCell ref="K67:R67"/>
    <mergeCell ref="B72:I72"/>
    <mergeCell ref="K72:R72"/>
    <mergeCell ref="B40:I40"/>
    <mergeCell ref="K40:R40"/>
    <mergeCell ref="B45:I45"/>
    <mergeCell ref="K45:R45"/>
    <mergeCell ref="B58:I59"/>
    <mergeCell ref="K58:R59"/>
    <mergeCell ref="B35:I35"/>
    <mergeCell ref="K35:R35"/>
    <mergeCell ref="B2:E11"/>
    <mergeCell ref="G3:J10"/>
    <mergeCell ref="K3:O10"/>
    <mergeCell ref="B30:I30"/>
    <mergeCell ref="K30:R30"/>
    <mergeCell ref="K16:R17"/>
    <mergeCell ref="B16:I17"/>
    <mergeCell ref="B20:I20"/>
    <mergeCell ref="K20:R20"/>
    <mergeCell ref="B25:I25"/>
    <mergeCell ref="K25:R25"/>
  </mergeCells>
  <pageMargins left="0.7" right="0.7" top="0.75" bottom="0.75" header="0.3" footer="0.3"/>
  <pageSetup orientation="landscape" horizontalDpi="1200" verticalDpi="1200" r:id="rId1"/>
  <headerFooter scaleWithDoc="0">
    <oddHeader>&amp;R&amp;G</oddHead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7|BDP-BdP-Público|{00000000-0000-0000-0000-000000000000}</XMLData>
</file>

<file path=customXml/item3.xml><?xml version="1.0" encoding="utf-8"?>
<XMLData TextToDisplay="%CLASSIFICATIONDATETIME%">13:36 04/12/2019</XMLData>
</file>

<file path=customXml/itemProps1.xml><?xml version="1.0" encoding="utf-8"?>
<ds:datastoreItem xmlns:ds="http://schemas.openxmlformats.org/officeDocument/2006/customXml" ds:itemID="{C9F76CEA-5075-4296-BFB0-9605FD430CDF}">
  <ds:schemaRefs/>
</ds:datastoreItem>
</file>

<file path=customXml/itemProps2.xml><?xml version="1.0" encoding="utf-8"?>
<ds:datastoreItem xmlns:ds="http://schemas.openxmlformats.org/officeDocument/2006/customXml" ds:itemID="{8E6B6F4A-C7BD-4096-B717-E5BBEEADE54C}">
  <ds:schemaRefs/>
</ds:datastoreItem>
</file>

<file path=customXml/itemProps3.xml><?xml version="1.0" encoding="utf-8"?>
<ds:datastoreItem xmlns:ds="http://schemas.openxmlformats.org/officeDocument/2006/customXml" ds:itemID="{FD367FDB-A77E-4500-8BA0-B6825BACF9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vt:lpstr>
      <vt:lpstr>A1</vt:lpstr>
      <vt:lpstr>A2</vt:lpstr>
      <vt:lpstr>A3</vt:lpstr>
      <vt:lpstr>A4</vt:lpstr>
      <vt:lpstr>A5</vt:lpstr>
      <vt:lpstr>A6</vt:lpstr>
      <vt:lpstr>NOTAS_NOTES</vt:lpstr>
      <vt:lpstr>'A1'!Print_Area</vt:lpstr>
      <vt:lpstr>'A2'!Print_Area</vt:lpstr>
      <vt:lpstr>'A3'!Print_Area</vt:lpstr>
      <vt:lpstr>'A4'!Print_Area</vt:lpstr>
      <vt:lpstr>'A5'!Print_Area</vt:lpstr>
      <vt:lpstr>'A6'!Print_Area</vt:lpstr>
    </vt:vector>
  </TitlesOfParts>
  <Manager>Banco de Portugal</Manager>
  <Company>Banco de Portugal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Nuno Moraes Sarmento</cp:lastModifiedBy>
  <dcterms:created xsi:type="dcterms:W3CDTF">2013-10-15T10:59:42Z</dcterms:created>
  <dcterms:modified xsi:type="dcterms:W3CDTF">2019-12-09T16:40:59Z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7|BDP-BdP-Público|{00000000-0000-0000-0000-000000000000}</vt:lpwstr>
  </property>
</Properties>
</file>